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dokenymoura\Dropbox\SEDUC\VALENÇA - Santo Antônio\"/>
    </mc:Choice>
  </mc:AlternateContent>
  <bookViews>
    <workbookView xWindow="240" yWindow="60" windowWidth="20115" windowHeight="8010" tabRatio="721" firstSheet="16" activeTab="16"/>
  </bookViews>
  <sheets>
    <sheet name="execução 2015 (2)" sheetId="21" state="hidden" r:id="rId1"/>
    <sheet name="21ªGRE" sheetId="18" state="hidden" r:id="rId2"/>
    <sheet name="20ªGRE (2)" sheetId="19" state="hidden" r:id="rId3"/>
    <sheet name="20ªGRE" sheetId="17" state="hidden" r:id="rId4"/>
    <sheet name="19ªGRE" sheetId="16" state="hidden" r:id="rId5"/>
    <sheet name="18ªGRE" sheetId="15" state="hidden" r:id="rId6"/>
    <sheet name="17ªGRE" sheetId="14" state="hidden" r:id="rId7"/>
    <sheet name="12ªGRE" sheetId="13" state="hidden" r:id="rId8"/>
    <sheet name="11ªGRE" sheetId="11" state="hidden" r:id="rId9"/>
    <sheet name="9ªGRE" sheetId="10" state="hidden" r:id="rId10"/>
    <sheet name="7ªGRE" sheetId="9" state="hidden" r:id="rId11"/>
    <sheet name="6ªGRE" sheetId="7" state="hidden" r:id="rId12"/>
    <sheet name="5ªGRE" sheetId="6" state="hidden" r:id="rId13"/>
    <sheet name="4ªGRE" sheetId="5" state="hidden" r:id="rId14"/>
    <sheet name="3ªGRE" sheetId="4" state="hidden" r:id="rId15"/>
    <sheet name="2ªGRE" sheetId="3" state="hidden" r:id="rId16"/>
    <sheet name="L1" sheetId="23" r:id="rId17"/>
  </sheets>
  <externalReferences>
    <externalReference r:id="rId18"/>
  </externalReferences>
  <definedNames>
    <definedName name="_xlnm._FilterDatabase" localSheetId="8" hidden="1">'11ªGRE'!$A$1:$D$113</definedName>
    <definedName name="_xlnm._FilterDatabase" localSheetId="7" hidden="1">'12ªGRE'!$A$1:$D$120</definedName>
    <definedName name="_xlnm._FilterDatabase" localSheetId="6" hidden="1">'17ªGRE'!$A$1:$D$121</definedName>
    <definedName name="_xlnm._FilterDatabase" localSheetId="5" hidden="1">'18ªGRE'!$A$1:$D$262</definedName>
    <definedName name="_xlnm._FilterDatabase" localSheetId="4" hidden="1">'19ªGRE'!$A$1:$D$170</definedName>
    <definedName name="_xlnm._FilterDatabase" localSheetId="3" hidden="1">'20ªGRE'!$A$1:$D$121</definedName>
    <definedName name="_xlnm._FilterDatabase" localSheetId="2" hidden="1">'20ªGRE (2)'!$A$1:$D$121</definedName>
    <definedName name="_xlnm._FilterDatabase" localSheetId="1" hidden="1">'21ªGRE'!$A$1:$D$154</definedName>
    <definedName name="_xlnm._FilterDatabase" localSheetId="15" hidden="1">'2ªGRE'!$A$1:$D$154</definedName>
    <definedName name="_xlnm._FilterDatabase" localSheetId="14" hidden="1">'3ªGRE'!$A$1:$D$105</definedName>
    <definedName name="_xlnm._FilterDatabase" localSheetId="13" hidden="1">'4ªGRE'!$A$1:$D$121</definedName>
    <definedName name="_xlnm._FilterDatabase" localSheetId="12" hidden="1">'5ªGRE'!$A$1:$D$178</definedName>
    <definedName name="_xlnm._FilterDatabase" localSheetId="11" hidden="1">'6ªGRE'!$A$1:$D$162</definedName>
    <definedName name="_xlnm._FilterDatabase" localSheetId="10" hidden="1">'7ªGRE'!$A$1:$D$113</definedName>
    <definedName name="_xlnm._FilterDatabase" localSheetId="9" hidden="1">'9ªGRE'!$A$1:$D$173</definedName>
    <definedName name="_xlnm._FilterDatabase" localSheetId="0" hidden="1">'execução 2015 (2)'!$O$2:$T$104</definedName>
    <definedName name="_xlnm.Print_Area" localSheetId="8">'11ªGRE'!$A$2:$D$102</definedName>
    <definedName name="_xlnm.Print_Area" localSheetId="0">'execução 2015 (2)'!$A$1:$E$101</definedName>
    <definedName name="_xlnm.Print_Area" localSheetId="16">'L1'!$A$1:$J$16</definedName>
  </definedNames>
  <calcPr calcId="152511"/>
</workbook>
</file>

<file path=xl/calcChain.xml><?xml version="1.0" encoding="utf-8"?>
<calcChain xmlns="http://schemas.openxmlformats.org/spreadsheetml/2006/main">
  <c r="D12" i="23" l="1"/>
  <c r="D14" i="23" l="1"/>
  <c r="D13" i="23"/>
  <c r="I14" i="23" l="1"/>
  <c r="I13" i="23"/>
  <c r="I12" i="23"/>
  <c r="M103" i="21" l="1"/>
  <c r="M102" i="21"/>
  <c r="M101" i="21"/>
  <c r="M100" i="21"/>
  <c r="M99" i="21"/>
  <c r="M98" i="21"/>
  <c r="M97" i="21"/>
  <c r="M96" i="21"/>
  <c r="M95" i="21"/>
  <c r="M94" i="21"/>
  <c r="M93" i="21"/>
  <c r="M92" i="21"/>
  <c r="M91" i="21"/>
  <c r="M90" i="21"/>
  <c r="M89" i="21"/>
  <c r="M88" i="21"/>
  <c r="M87" i="21"/>
  <c r="M86" i="21"/>
  <c r="M85" i="21"/>
  <c r="M84" i="21"/>
  <c r="M83" i="21"/>
  <c r="M82" i="21"/>
  <c r="M81" i="21"/>
  <c r="M80" i="21"/>
  <c r="M79" i="21"/>
  <c r="M78" i="21"/>
  <c r="M77" i="21"/>
  <c r="M76" i="21"/>
  <c r="M75" i="21"/>
  <c r="M74" i="21"/>
  <c r="M73" i="21"/>
  <c r="M72" i="21"/>
  <c r="M71" i="21"/>
  <c r="M70" i="21"/>
  <c r="M69" i="21"/>
  <c r="M68" i="21"/>
  <c r="M67" i="21"/>
  <c r="M66" i="21"/>
  <c r="M65" i="21"/>
  <c r="M64" i="21"/>
  <c r="M63" i="21"/>
  <c r="M62" i="21"/>
  <c r="M61" i="21"/>
  <c r="M60" i="21"/>
  <c r="M59" i="21"/>
  <c r="M58" i="21"/>
  <c r="M57" i="21"/>
  <c r="M56" i="21"/>
  <c r="M55" i="21"/>
  <c r="M54" i="21"/>
  <c r="M53" i="21"/>
  <c r="M52" i="21"/>
  <c r="M51" i="21"/>
  <c r="M50" i="21"/>
  <c r="M49" i="21"/>
  <c r="M48" i="21"/>
  <c r="M47" i="21"/>
  <c r="M46" i="21"/>
  <c r="M45" i="21"/>
  <c r="M44" i="21"/>
  <c r="M43" i="21"/>
  <c r="M42" i="21"/>
  <c r="M41" i="21"/>
  <c r="M40" i="21"/>
  <c r="M39" i="21"/>
  <c r="M38" i="21"/>
  <c r="M37" i="21"/>
  <c r="M36" i="21"/>
  <c r="M35" i="21"/>
  <c r="M34" i="21"/>
  <c r="M33" i="21"/>
  <c r="M32" i="21"/>
  <c r="M31" i="21"/>
  <c r="M30" i="21"/>
  <c r="M29" i="21"/>
  <c r="M28" i="21"/>
  <c r="M27" i="21"/>
  <c r="M26" i="21"/>
  <c r="M25" i="21"/>
  <c r="M24" i="21"/>
  <c r="M23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9" i="21"/>
  <c r="M8" i="21"/>
  <c r="M7" i="21"/>
  <c r="M6" i="21"/>
  <c r="M5" i="21"/>
  <c r="M4" i="21"/>
  <c r="M3" i="21"/>
  <c r="H12" i="23" l="1"/>
  <c r="F12" i="23"/>
  <c r="J12" i="23" l="1"/>
  <c r="H14" i="23" l="1"/>
  <c r="D18" i="23"/>
  <c r="F14" i="23" l="1"/>
  <c r="J14" i="23" s="1"/>
  <c r="H13" i="23"/>
  <c r="H16" i="23" s="1"/>
  <c r="F13" i="23"/>
  <c r="D16" i="23"/>
  <c r="J13" i="23" l="1"/>
  <c r="J16" i="23" s="1"/>
  <c r="F16" i="23"/>
  <c r="C14" i="23"/>
  <c r="C8" i="23"/>
  <c r="C12" i="23"/>
  <c r="C13" i="23"/>
  <c r="G16" i="23"/>
  <c r="C16" i="23" l="1"/>
  <c r="K16" i="23"/>
  <c r="E16" i="23"/>
  <c r="I16" i="23" s="1"/>
</calcChain>
</file>

<file path=xl/sharedStrings.xml><?xml version="1.0" encoding="utf-8"?>
<sst xmlns="http://schemas.openxmlformats.org/spreadsheetml/2006/main" count="5911" uniqueCount="368">
  <si>
    <t>VALENÇA</t>
  </si>
  <si>
    <t>NÚCLEO DA UNIVERSIDADE ABERTA</t>
  </si>
  <si>
    <t>9ª</t>
  </si>
  <si>
    <t>PICOS</t>
  </si>
  <si>
    <t>URUÇUÍ</t>
  </si>
  <si>
    <t>11ª</t>
  </si>
  <si>
    <t>MONSENHOR GIL</t>
  </si>
  <si>
    <t>U. E. DR NORONHA FILHO</t>
  </si>
  <si>
    <t>18ª</t>
  </si>
  <si>
    <t>U. E. RAIMUNDO PESSOA</t>
  </si>
  <si>
    <t>TERESINA</t>
  </si>
  <si>
    <t>U.E. DEP.JOAQUIM G. CALADO</t>
  </si>
  <si>
    <t>20ª</t>
  </si>
  <si>
    <t>PAU D'ARCO DO PIAUÍ</t>
  </si>
  <si>
    <t>U.E. CESAR LEAL</t>
  </si>
  <si>
    <t>MIGUEL ALVES</t>
  </si>
  <si>
    <t>U.E. PIO XII</t>
  </si>
  <si>
    <t>SÃO GONÇALO DO PIAUÍ</t>
  </si>
  <si>
    <t>U.E. SEBASTIÃO CRUZ</t>
  </si>
  <si>
    <t>6ª</t>
  </si>
  <si>
    <t>GRUPO ESCOLAR FRANCISCO NUNES</t>
  </si>
  <si>
    <t>SIGEFREDO PACHECO</t>
  </si>
  <si>
    <t>UAB  - SIGEFREDO PACHECO/U.E. DR. JERONIMO DOS SANTOS E SILVA</t>
  </si>
  <si>
    <t>5ª</t>
  </si>
  <si>
    <t>MADEIRO</t>
  </si>
  <si>
    <t>U.E. SANTA TERESINHA</t>
  </si>
  <si>
    <t>2ª</t>
  </si>
  <si>
    <t>SÃO MIGUEL DO TAPUIO</t>
  </si>
  <si>
    <t>U.E. LIMA REBELO</t>
  </si>
  <si>
    <t>CEEPRU CONÊGO CARDOSO</t>
  </si>
  <si>
    <t>PARNAÍBA</t>
  </si>
  <si>
    <t>CEMTI POLIVALENTE LIMA REBELO</t>
  </si>
  <si>
    <t>1ª</t>
  </si>
  <si>
    <t>BURITI DOS LOPES</t>
  </si>
  <si>
    <t>U. E. ZEZITA SAMPAIO</t>
  </si>
  <si>
    <t>U. E  FRANCISCO SANTOS</t>
  </si>
  <si>
    <t>U. E  ANTONIO MARQUES</t>
  </si>
  <si>
    <t>DEMERVAL LOBÃO</t>
  </si>
  <si>
    <t>U. E. VICENTE DE OLIVEIRA LOPES</t>
  </si>
  <si>
    <t>U. E. ANTONIETA RIBEIRO MORAES</t>
  </si>
  <si>
    <t>CURRALINHOS</t>
  </si>
  <si>
    <t>U.E. MENINO JOÃO PEDRO</t>
  </si>
  <si>
    <t>BOQUEIRÃO DO PIAUÍ</t>
  </si>
  <si>
    <t>U. E. ANTONIO DOS REIS E SILVA</t>
  </si>
  <si>
    <t>BOM PRINCÍPIO DO PIAUÍ</t>
  </si>
  <si>
    <t>U. E. DARCY RIBEIRO</t>
  </si>
  <si>
    <t>BARRAS</t>
  </si>
  <si>
    <t>U. E. MONS. LINDOLFO UCHOA</t>
  </si>
  <si>
    <t>U. E. GERVASIO COSTA</t>
  </si>
  <si>
    <t>U. E. FRANCISCA TRINDADE</t>
  </si>
  <si>
    <t>U. E. NOSSA SENHORA DA CONCEICAO</t>
  </si>
  <si>
    <t>ASSUNÇÃO DO PIAUÍ</t>
  </si>
  <si>
    <t>U. E SEBASTIÃO ALVES DOS REIS</t>
  </si>
  <si>
    <t>U. E. SIGEFREDO PACHECO</t>
  </si>
  <si>
    <t>19ª</t>
  </si>
  <si>
    <t>U. E. PROFª. ADAMIR LEAL</t>
  </si>
  <si>
    <t>21ª</t>
  </si>
  <si>
    <t>U. E. PROFª Mª DO CARMO REVERDOSA DA CRUZ</t>
  </si>
  <si>
    <t>U. E. PROF.TOMAZ AREA LEAO FILHO</t>
  </si>
  <si>
    <t>U. E. MILTON AGUIAR</t>
  </si>
  <si>
    <t>U. E. GOV.ALBERTO TAVARES E SILVA</t>
  </si>
  <si>
    <t>U. E. ALVARO FERREIRA</t>
  </si>
  <si>
    <t>4ª</t>
  </si>
  <si>
    <t>U. E .PADRE JOAQUIM NONATO GOMES</t>
  </si>
  <si>
    <t xml:space="preserve">U. E MATHIAS OLYMPIO </t>
  </si>
  <si>
    <t xml:space="preserve">U. E ANTÔNIO TARCISIO PEREIRA E SILVA </t>
  </si>
  <si>
    <t xml:space="preserve">U.E ANTÔNIO DE ALMENDRA FREITAS </t>
  </si>
  <si>
    <t xml:space="preserve">U. E EDSON PAZ CUNHA </t>
  </si>
  <si>
    <t xml:space="preserve">U. E DOUTOR JOÃO SILVA FILHO </t>
  </si>
  <si>
    <t>SÃO PEDRO DO PIAUÍ</t>
  </si>
  <si>
    <t>U. E LANDRI SALES</t>
  </si>
  <si>
    <t>LUÍS CORREIA</t>
  </si>
  <si>
    <t>U. E PEDRO II - CIDADE LUIS CORREIA</t>
  </si>
  <si>
    <t>ESPERANTINA</t>
  </si>
  <si>
    <t>U. E ESTADO DA PARAÍBA</t>
  </si>
  <si>
    <t>CABECEIRAS DO PIAUÍ</t>
  </si>
  <si>
    <t>U. E VENÂNCIA LAGES VELOSO</t>
  </si>
  <si>
    <t>U. E RICARDO AUGUSTO VELOSO</t>
  </si>
  <si>
    <t>U. E PIRES DE CASTRO - TERESINA</t>
  </si>
  <si>
    <t>SIMPLÍCIO MENDES</t>
  </si>
  <si>
    <t>U. E. ALCIDES VIEIRA DE MOURA</t>
  </si>
  <si>
    <t>12ª</t>
  </si>
  <si>
    <t>SÃO JOÃO DO PIAUÍ</t>
  </si>
  <si>
    <t>U. E. JOSE CANDIDO FERRAZ - CIDADE DE SÃO JOÃO DO PIAUI</t>
  </si>
  <si>
    <t>PALMEIRAIS</t>
  </si>
  <si>
    <t>U. E. OZANDIR TEIXEIRA</t>
  </si>
  <si>
    <t>U. E .SEBASTIAO SOARES RIBEIRO  (RIO GRANDE DO NORTE)</t>
  </si>
  <si>
    <t>SUSSUAPARA</t>
  </si>
  <si>
    <t>U. E. SEN. HELVIDIO NUNES - CIDADE DE SUSSUAPARA</t>
  </si>
  <si>
    <t>U. E. DIRCEU MENDES ARCOVERDE - CIDADE DE PICOS</t>
  </si>
  <si>
    <t>PAULISTANA</t>
  </si>
  <si>
    <t>U. E. PAULISTANA - CIDADE DE PAULISTANA</t>
  </si>
  <si>
    <t>17ª</t>
  </si>
  <si>
    <t>U. E. LUCINETE SANTANA DA SILVA - CIDADE DE PAULISTANA</t>
  </si>
  <si>
    <t>MONSENHOR HIPÓLITO</t>
  </si>
  <si>
    <t>U. E. JOSÉ ALVES BEZERRA</t>
  </si>
  <si>
    <t>IPIRANGA DO PIAUÍ</t>
  </si>
  <si>
    <t>U. E. MANOEL RIBEIRO</t>
  </si>
  <si>
    <t>U. E. DOM JOAQUIM R. DO REGO</t>
  </si>
  <si>
    <t>INHUMA</t>
  </si>
  <si>
    <t>U. E. MANOEL F. B. DE MACEDO</t>
  </si>
  <si>
    <t>7ª</t>
  </si>
  <si>
    <t>U. E. JOÃO DE DEUS CARVALHO</t>
  </si>
  <si>
    <t>BETÂNIA DO PIAUÍ</t>
  </si>
  <si>
    <t>U. E. PROF. FRANCISCO JOSÉ TIBURCIO</t>
  </si>
  <si>
    <t>UNIÃO</t>
  </si>
  <si>
    <t>U. E. ELISA SOUSA-POV.DIVINOPOLIS-UNIÃO</t>
  </si>
  <si>
    <t>U. E. MARCOS PARENTE</t>
  </si>
  <si>
    <t>U. E. IRMÃ MARIA SIMPLICIA</t>
  </si>
  <si>
    <t>U. E. DR. EZEQUIAS COSTA</t>
  </si>
  <si>
    <t>U. E. BARÃO DE GURGUEIA</t>
  </si>
  <si>
    <t>U. E. RUY LEITE BERGER FILHO</t>
  </si>
  <si>
    <t>U. E. LUCIDIO PORTELA</t>
  </si>
  <si>
    <t>U. E. LOURIVAL PARENTE</t>
  </si>
  <si>
    <t>U. E. AUREA FREIRE</t>
  </si>
  <si>
    <t>U. E PROF. AURISTELA SOARES LIMA-OK</t>
  </si>
  <si>
    <t>U. E. SOLANGE SINIMBU VIANA ARÊA LEÃO</t>
  </si>
  <si>
    <t>U. E. SEVERIANO SOUSA-TERESINA</t>
  </si>
  <si>
    <t>U. E. PROF. OSMARINA</t>
  </si>
  <si>
    <t>U. E. MONS. RAIMUNDO NONATO MELO</t>
  </si>
  <si>
    <t>U. E. CENTRO CORINA MACHADO VIANA</t>
  </si>
  <si>
    <t>U. E. FLORISA SILVA</t>
  </si>
  <si>
    <t>SÃO JOSÉ DO DIVINO</t>
  </si>
  <si>
    <t>U.E PEDRO MACHADO CERQUEIRA</t>
  </si>
  <si>
    <t>3ª</t>
  </si>
  <si>
    <t>REGENERAÇÃO</t>
  </si>
  <si>
    <t>U. E. AURORA BARBOSA-REGENERAÇÃO</t>
  </si>
  <si>
    <t>U. E. ANTONIO NEIVA - REGENERAÇÃO</t>
  </si>
  <si>
    <t>U. E. ALBERTO LEAL NUNES - REGENERAÇÃO</t>
  </si>
  <si>
    <t>U. E. CANDIDO OLIVEIRA-PARNAIBA</t>
  </si>
  <si>
    <t>U. E. LICEU PARNAIBANO</t>
  </si>
  <si>
    <t>U. E. JOSE EUCLIDES DE MIRANDA-PARNAIBA</t>
  </si>
  <si>
    <t>U. E. JEANETE SOUSA-PARNAIBA</t>
  </si>
  <si>
    <t>U. E. CHAGAS RODRIGUES</t>
  </si>
  <si>
    <t>CAMPO MAIOR</t>
  </si>
  <si>
    <t>CAMPO MAIOR-RAIMUNDINHO ANDRADE</t>
  </si>
  <si>
    <t>CAMPO MAIOR-PETRONIO PORTELA</t>
  </si>
  <si>
    <t>CAMPO MAIOR-PAULO FERRAZ</t>
  </si>
  <si>
    <t>CAMPO MAIOR-BRIOLANJA DE OLIVEIRA</t>
  </si>
  <si>
    <t>CAMPO MAIOR-13 DE MARÇO</t>
  </si>
  <si>
    <t>CAJUEIRO DA PRAIA</t>
  </si>
  <si>
    <t xml:space="preserve">U. E MANOEL RICARDO </t>
  </si>
  <si>
    <t>DEPUTADA FRACISCA TRINDADE</t>
  </si>
  <si>
    <t>ANTÔNIO ALMEIDA</t>
  </si>
  <si>
    <t>U. E. LUIS MARTINS DE ARAUJO</t>
  </si>
  <si>
    <t>AMARANTE</t>
  </si>
  <si>
    <t>U. E. ANTÔNIO CASTRO - AMARANTE</t>
  </si>
  <si>
    <t>ALTOS</t>
  </si>
  <si>
    <t>ALTOS-RAMA BOA</t>
  </si>
  <si>
    <t>ALTOS-PIO XII</t>
  </si>
  <si>
    <t>ALTOS-MARIO RAULINO</t>
  </si>
  <si>
    <t>ALTOS-HUGO NAPOLEÃO</t>
  </si>
  <si>
    <t>ALTOS-CAZUZA BARBOSA</t>
  </si>
  <si>
    <t>ALTO LONGÁ</t>
  </si>
  <si>
    <t>U. E. ACRÍSIO VERAS</t>
  </si>
  <si>
    <t>AGRICOLÂNDIA</t>
  </si>
  <si>
    <t>U. E JOÃO FERRY - AGRICOLÂNDIA</t>
  </si>
  <si>
    <t>LISTA PARA EXECUÇÃO DAS SUBESTAÇÕES (SEPARAR AS PLANTAS)</t>
  </si>
  <si>
    <t>SALAS</t>
  </si>
  <si>
    <t>LABORATÓRIOS</t>
  </si>
  <si>
    <t>DIRETORIA</t>
  </si>
  <si>
    <t>SECRETARIA</t>
  </si>
  <si>
    <t>SALA DOS PROFESSORES</t>
  </si>
  <si>
    <t>REFEITÓRIO</t>
  </si>
  <si>
    <t>QUANTIDADE</t>
  </si>
  <si>
    <t/>
  </si>
  <si>
    <t>QUANTIDADE DE DEPARTAMENTOS</t>
  </si>
  <si>
    <t>BIBLIOTECA</t>
  </si>
  <si>
    <t>MUNICIPAL</t>
  </si>
  <si>
    <t>TOTAL</t>
  </si>
  <si>
    <t>PLANTA</t>
  </si>
  <si>
    <t>NÃO</t>
  </si>
  <si>
    <t>SIM</t>
  </si>
  <si>
    <t>MUNICIPIO</t>
  </si>
  <si>
    <t>REDE EXTERNA</t>
  </si>
  <si>
    <t>REDE INTENA</t>
  </si>
  <si>
    <t>ORÇAMENTO</t>
  </si>
  <si>
    <t>BDI</t>
  </si>
  <si>
    <t>LINK</t>
  </si>
  <si>
    <t>ESCOLAS DA ELÉTRICA\18ª GRE\U.E. ACRÍSIO VERAS - ALTO LONGÁ.dwg</t>
  </si>
  <si>
    <t>ESCOLAS DA ELÉTRICA\18ª GRE\U.E. CAZUZA BARBOSA - ALTOS.dwg</t>
  </si>
  <si>
    <t>ESCOLAS DA ELÉTRICA\18ª GRE\U.E. HUGO NAPOLEÃO - ALTOS.dwg</t>
  </si>
  <si>
    <t>ESCOLAS DA ELÉTRICA\18ª GRE\U.E. MÁRIO RAULINO - ALTOS.dwg</t>
  </si>
  <si>
    <t>ESCOLAS DA ELÉTRICA\18ª GRE\U.E. PIO XII - ALTOS.dwg</t>
  </si>
  <si>
    <t>ESCOLAS DA ELÉTRICA\18ª GRE\U.E. RAMA BOA - ALTOS.dwg</t>
  </si>
  <si>
    <t>ESCOLAS DA ELÉTRICA\6ª GRE - REGENERAÇÃO\U.E. PROF. ANTONIO CASTRO - AMARANTE.dwg</t>
  </si>
  <si>
    <t>ESCOLAS DA ELÉTRICA\1ª GRE - PARNAÍBA\U.E. MANOEL RICARDO - CAJUEIRO DA PRAIA.dwg</t>
  </si>
  <si>
    <t>ESCOLAS DA ELÉTRICA\5ª GRE - CAMPO MAIOR\U.E. BRIOLANJA OLIVEIRA - CAMPO MAIOR.dwg</t>
  </si>
  <si>
    <t>ESCOLAS DA ELÉTRICA\1ª GRE - PARNAÍBA\U.E. JEANETE SOUSA - PARNAIBA.dwg</t>
  </si>
  <si>
    <t>ESCOLAS DA ELÉTRICA\1ª GRE - PARNAÍBA\U.E. JOSÉ EUCLIDES MIRANDA - PARNAÍBA.dwg</t>
  </si>
  <si>
    <t>ESCOLAS DA ELÉTRICA\1ª GRE - PARNAÍBA\U.E. CANDIDO OLIVEIRA- PARNAIBA.dwg</t>
  </si>
  <si>
    <t>ESCOLAS DA ELÉTRICA\6ª GRE - REGENERAÇÃO\U.E. ALBERTO LEAL NUNES - REGENERAÇÃO.dwg</t>
  </si>
  <si>
    <t>ESCOLAS DA ELÉTRICA\6ª GRE - REGENERAÇÃO\U.E. ANTONIO NEIVA - REGENERAÇÃO.dwg</t>
  </si>
  <si>
    <t>ESCOLAS DA ELÉTRICA\19ª GRE\U.E. FLORISA SILVA.dwg</t>
  </si>
  <si>
    <t>ESCOLAS DA ELÉTRICA\20ª GRE\U.E. MONS. RAIMUNDO MELO.dwg</t>
  </si>
  <si>
    <t>ESCOLAS DA ELÉTRICA\19ª GRE\U.E. PROF. OSMARINA.dwg</t>
  </si>
  <si>
    <t>ESCOLAS DA ELÉTRICA\4ª GRE - TERESINA\U.E. SEVERIANO SOUSA .dwg</t>
  </si>
  <si>
    <t>ESCOLAS DA ELÉTRICA\19ª GRE\U.E. SOLANGE VIANA.dwg</t>
  </si>
  <si>
    <t>ESCOLAS DA ELÉTRICA\19ª GRE\U.E. AUREA FREIRE.dwg</t>
  </si>
  <si>
    <t>ESCOLAS DA ELÉTRICA\19ª GRE\U.E. LOURIVAL PARENTE.dwg</t>
  </si>
  <si>
    <t>ESCOLAS DA ELÉTRICA\18ª GRE\U.E. IRMÃ MARIA SIMPLÍCIA - UNIÃO.dwg</t>
  </si>
  <si>
    <t>ESCOLAS DA ELÉTRICA\7ª GRE\U.E. JOÃO DE DEUS CARVALHO - INHUMA.dwg</t>
  </si>
  <si>
    <t>ESCOLAS DA ELÉTRICA\7ª GRE\U.E. MANOEL FERREIRA B. DE MACEDO - INHUMA.dwg</t>
  </si>
  <si>
    <t>ESCOLAS DA ELÉTRICA\9ª GRE - PICOS\U.E. DOM JOAQUIM DO REGO - IPIRANGA DO PI.dwg</t>
  </si>
  <si>
    <t>ESCOLAS DA ELÉTRICA\9ª GRE - PICOS\U.E. JOSÉ ALVES BEZERRA-NOVO MONSENHOR HIPOLITO.dwg</t>
  </si>
  <si>
    <t>ESCOLAS DA ELÉTRICA\17ª GRE\U.E. PAULISTANA - PAULISTANA.dwg</t>
  </si>
  <si>
    <t>ESCOLAS DA ELÉTRICA\9ª GRE - PICOS\U.E. DIRCEU MENDES ARCOVERDE - PICOS.dwg</t>
  </si>
  <si>
    <t>ESCOLAS DA ELÉTRICA\9ª GRE - PICOS\U.E. SEN. HELVIDIO NUNES - SUSSUAPARA.dwg</t>
  </si>
  <si>
    <t>ESCOLAS DA ELÉTRICA\18ª GRE\U.E. SEBASTIÃO ALVES DOS REIS  ESTADO RIO GRANDE DO NORTE.dwg</t>
  </si>
  <si>
    <t>ESCOLAS DA ELÉTRICA\12ª GRE\U.E. CÂNDIDO FERRAZ - SÃO JOÃO DO PI.dwg</t>
  </si>
  <si>
    <t>ESCOLAS DA ELÉTRICA\21ª GRE\U.E. PIRES DE CASTRO.dwg</t>
  </si>
  <si>
    <t>ESCOLAS DA ELÉTRICA\2ª GRE - BARRAS\U.E. VENANCIA VELOSO -  CABECEIRAS.dwg</t>
  </si>
  <si>
    <t>ESCOLAS DA ELÉTRICA\2ª GRE - BARRAS\U.E. ESTADO DA PARAIBA- ESPERANTINA.dwg</t>
  </si>
  <si>
    <t>ESCOLAS DA ELÉTRICA\1ª GRE - PARNAÍBA\U.E. PEDROII - SÃO LUÍS.dwg</t>
  </si>
  <si>
    <t>ESCOLAS DA ELÉTRICA\6ª GRE - REGENERAÇÃO\U.E. LANDRE SALES - SÃO PEDRO.dwg</t>
  </si>
  <si>
    <t>ESCOLAS DA ELÉTRICA\1ª GRE - PARNAÍBA\U.E. EDSON CUNHA - PARNAÍBA.dwg</t>
  </si>
  <si>
    <t>ESCOLAS DA ELÉTRICA\21ª GRE\U.E. ANTONIO A. FREITAS NETO.dwg</t>
  </si>
  <si>
    <t>ESCOLAS DA ELÉTRICA\4ª GRE - TERESINA\U.E. MATHIAS OLIMPIO.dwg</t>
  </si>
  <si>
    <t>ESCOLAS DA ELÉTRICA\19ª GRE\U.E. PADRE JOAQUIM NONATO GOMES.dwg</t>
  </si>
  <si>
    <t>ESCOLAS DA ELÉTRICA\4ª GRE - TERESINA\U.E. ALVARO FERREIRA.dwg</t>
  </si>
  <si>
    <t>ESCOLAS DA ELÉTRICA\21ª GRE\U.E. GOV. ALBERTO TAVARES SILVA.dwg</t>
  </si>
  <si>
    <t>ESCOLAS DA ELÉTRICA\21ª GRE\U.E. MILTON AGUIAR.dwg</t>
  </si>
  <si>
    <t>ESCOLAS DA ELÉTRICA\21ª GRE\U.E. PROF. MARIA CARMO REVERDOSA CRUZ.dwg</t>
  </si>
  <si>
    <t>ESCOLAS DA ELÉTRICA\21ª GRE\U.E. ADAMIR LEAL.dwg</t>
  </si>
  <si>
    <t>ESCOLAS DA ELÉTRICA\19ª GRE\U.E. SIGEFREDO PACHECO14.dwg</t>
  </si>
  <si>
    <t>ESCOLAS DA ELÉTRICA\2ª GRE - BARRAS\U.E. N.Sra. DA CONCEIÇÃO - BARRAS.dwg</t>
  </si>
  <si>
    <t>ESCOLAS DA ELÉTRICA\2ª GRE - BARRAS\U.E. GERVÁSIO COSTA - BARRAS.dwg</t>
  </si>
  <si>
    <t>ESCOLAS DA ELÉTRICA\18ª GRE\U.E. ANTONIETA RIBEIRO MORAES - DEMERVAL LOBAO.dwg</t>
  </si>
  <si>
    <t>ESCOLAS DA ELÉTRICA\9ª GRE - PICOS\U.E. CEL. FRANCISCO SANTOS - PICOS.dwg</t>
  </si>
  <si>
    <t>ESCOLAS DA ELÉTRICA\1ª GRE - PARNAÍBA\U.E. ZEZITA SAMPAIO - BURITI DOS LOPES.dwg</t>
  </si>
  <si>
    <t>ESCOLAS DA ELÉTRICA\1ª GRE - PARNAÍBA\POLIVALENTE LIMA REBELO.dwg</t>
  </si>
  <si>
    <t>ESCOLAS DA ELÉTRICA\5ª GRE - CAMPO MAIOR\U.E. LIMA REBELO - SÃO MIGUEL DO TAPUIO.dwg</t>
  </si>
  <si>
    <t>ESCOLAS DA ELÉTRICA\6ª GRE - REGENERAÇÃO\U.E. FRANCISCO NUNES - SÃO GONÇALO.dwg</t>
  </si>
  <si>
    <t>ESCOLAS DA ELÉTRICA\18ª GRE\U.E. PIO XII - MIGUEL ALVES.dwg</t>
  </si>
  <si>
    <t>ESCOLAS DA ELÉTRICA\20ª GRE\U.E. JOAQUIM GOMES CALADO.dwg</t>
  </si>
  <si>
    <t>ESCOLAS DA ELÉTRICA\18ª GRE\U.E. RAIMUNDO PESSOA - MONSENHOR GIL.dwg</t>
  </si>
  <si>
    <t>ESCOLAS DA ELÉTRICA\18ª GRE\U.E. NORONHA FILHO - MONSENHOR GIL.dwg</t>
  </si>
  <si>
    <t>RUA HERNESTO RIBEIRO,115,,CENTRO,64440000</t>
  </si>
  <si>
    <t>RUA VIRGILIO CAMPELO,286,,CENTRO,64360000</t>
  </si>
  <si>
    <t>RUA ANA RAULINO,SN,,CENTRO,64290000</t>
  </si>
  <si>
    <t>RUA ANISIO DE ABREU,,,SAO LUIS,64290000</t>
  </si>
  <si>
    <t>RUA LUCRECIO AVELINO,2181,,CENTRO,64290000</t>
  </si>
  <si>
    <t>PRACA MIGUEL ROSA,SN,,CENTRO,64290000</t>
  </si>
  <si>
    <t>D. PEDRO II,,,BATALHAO,64290000</t>
  </si>
  <si>
    <t>AV AFRANIO FILHO,S/N,,ESCALVADO,64400000</t>
  </si>
  <si>
    <t>TRAVESSA JOSIAS LEODIDO,SN,,CENTRO,64230000</t>
  </si>
  <si>
    <t>PRACA JOSE ADRIAO,49,,CENTRO,64222000</t>
  </si>
  <si>
    <t>RUA COMENDADOR JACOB ALMENDRA,578,,FATIMA,64280000</t>
  </si>
  <si>
    <t>AV MONSENHOR MATEUS,SN,,BAIRRO FLORES,64280000</t>
  </si>
  <si>
    <t>AV LICINIO FONTINELE DE MIRANDA,,,SAO LUIS,64280000</t>
  </si>
  <si>
    <t>RUA AFONSO PENA,151,,BAIRRO CARIRI,64280000</t>
  </si>
  <si>
    <t>RUA SAO PAULO,SN,,CENTRO,64280000</t>
  </si>
  <si>
    <t>RUA PAULO AIRTON GOUVEIA PACHECO,435,,RODOVIARIA,64210120</t>
  </si>
  <si>
    <t>AV LUIZ CARLOS MAVIGNIER,S/N,,ROSAPOLIS,64216650</t>
  </si>
  <si>
    <t>R JOSE BONIFACIO,998,,SAO FRANCISCO,64215190</t>
  </si>
  <si>
    <t>AV SAO SEBASTIAO,2675,,SAO BENEDITO,64200000</t>
  </si>
  <si>
    <t>AV CHAGAS RODRIGUES,S/N,,CARMO,64200200</t>
  </si>
  <si>
    <t>AV. ALBERTO LEAL NUNES,1219,,ALTO DO BALANCO,64490000</t>
  </si>
  <si>
    <t>RUA EVALDO LEAL DE MORAIS,180,,CENTRO,64490000</t>
  </si>
  <si>
    <t>AV OSORIO BATISTA,SN,,CENTRO,64490000</t>
  </si>
  <si>
    <t>AV. ANTONIO ROMAO,,,TRIUNFO,64245000</t>
  </si>
  <si>
    <t>CONJUNTO ANGELIM II QUADRA 127,,SUL,PROMORAR II,64027000</t>
  </si>
  <si>
    <t>RUA JOAO BORGES DE SOUSA,SN, LESTE, MORADA DO SOL,64055320</t>
  </si>
  <si>
    <t>RUA JOAO DE DEUS MARTINS,0,SUL,ANGELIM,64028205</t>
  </si>
  <si>
    <t>RUA SAO PAULO,915,SUP CENTRO,ACARAPE,64003800</t>
  </si>
  <si>
    <t>AV DEP ULISSES GUIMARAES,SN,SUL,PROMORAR,64027000</t>
  </si>
  <si>
    <t>AV AIRTON SENNA,SN,SUP  SUL,PORTO ALEGRE,64039010</t>
  </si>
  <si>
    <t>PCA JOAO MENDES,SN,SUL,CONJUNTO SACY,64020200</t>
  </si>
  <si>
    <t>KM ZERO BR 316,,SUL,LOURIVAL PARENTE,64022200</t>
  </si>
  <si>
    <t>AV BARAO DE CASTELO BRANCO,,SUP CENTRO,CRISTO REI,64016350</t>
  </si>
  <si>
    <t>AVENIDA DEOCLECIO REGO,,,BEIRA RIO,64120000</t>
  </si>
  <si>
    <t>POVOADO NOVO NILO,,,ZONA RURAL,64120000</t>
  </si>
  <si>
    <t>PRACA ANTONIO MEDEIROS,,,CENTRO,64120000</t>
  </si>
  <si>
    <t>AVENIDA JOAO OSORIO,SNº,,SAO JUDAS TADEU,64120000</t>
  </si>
  <si>
    <t>POVOADO DIVINOPOLIS,,,ZONA RURAL,64120000</t>
  </si>
  <si>
    <t>AVENIDA MOISES RODRIGUES,000,,CENTRO,64753000</t>
  </si>
  <si>
    <t>RUA CICERO PORTELA,SN,,CENTRO,64535000</t>
  </si>
  <si>
    <t>RUA ANTONIO DE DEUS,1075,,LIBERDADE,64535000</t>
  </si>
  <si>
    <t>RUA VICENTE CORTEZ,276,,CENTRO,64540000</t>
  </si>
  <si>
    <t>RUA SARGENTO RUFINO,421,,CENTRO,64540000</t>
  </si>
  <si>
    <t>R INACIO GOMES,50,,CENTRO,64650000</t>
  </si>
  <si>
    <t>RUA CANUTO PEREIRA,,,TRIANGULO,64750000</t>
  </si>
  <si>
    <t>AVENIDA MARECHAL DEODORO,291,,CENTRO,64750000</t>
  </si>
  <si>
    <t>CONJ PETRONIO PORTELA,,,PARAIBINHA,64600000</t>
  </si>
  <si>
    <t>RUA PROJETADA,SN,,NOVO PAQUETA,64610000</t>
  </si>
  <si>
    <t>RUA VENANCIO BORGES,759,,CENTRO,64420000</t>
  </si>
  <si>
    <t>AV. MARCOLINO RIBEIRO,1330,PALMEIRAIS,BACURI,64420000</t>
  </si>
  <si>
    <t>RUA FRANCISCO DAMASCENO,496,,CENTRO,64760000</t>
  </si>
  <si>
    <t>COMPLEXO CULTURAL NOE MENDES,,,SAO FRANCISCO,64700000</t>
  </si>
  <si>
    <t>RUA 54,3379,SUP SUDESTE,DIRCEU ARCOVERDE  II,64077450</t>
  </si>
  <si>
    <t>AV SENADOR JOAQUIM PIRES,403,,CENTRO,64220000</t>
  </si>
  <si>
    <t>PRACA DA EMANCIPACAO,39,SN,CENTRO,64105000</t>
  </si>
  <si>
    <t>RUA MARIA JOSE DE SOUSA,93,,CHAPADINHA NORTE,64180000</t>
  </si>
  <si>
    <t>POVOADO CAMURUPIM,64220000</t>
  </si>
  <si>
    <t>AV PRESIDENTE VARGAS,477,,CENTRO,64430000</t>
  </si>
  <si>
    <t>RUA CENTENARIO,S/N,,PIAUI,64208390</t>
  </si>
  <si>
    <t>RUA FLORIANO,829,,NOVA PARNAIBA,64218740</t>
  </si>
  <si>
    <t>RUA CARAJAS,3996,SUP SUDESTE,DIRCEU ARCOVERDE II,64079025</t>
  </si>
  <si>
    <t>AV PARAOPEBAS,SN,LESTE,VALE QUEM TEM,64056695</t>
  </si>
  <si>
    <t>AVENIDA JACOB ALMENDRA,498,SUP CENTRO,PORENQUANTO,64003000</t>
  </si>
  <si>
    <t>PRACA EXPEDITO REZENDE,,SUL,BELA VISTA I,64030100</t>
  </si>
  <si>
    <t>AV SAO RAIMUNDO,568,,PICARRA,64015150</t>
  </si>
  <si>
    <t>AV 15 DE NOVEMBRO,,SUL,LOURIVAL PARENTE,64023100</t>
  </si>
  <si>
    <t>RUA 54,3341,SUP SUDESTE,DIRCEU ARCOVERDE II,64077450</t>
  </si>
  <si>
    <t>RUA CHILE,SN,SUL,TRES ANDARES,64017570</t>
  </si>
  <si>
    <t>AVENIDA GILBRALTA,SN,SUP SUDESTE,DIRCEU ARCOVERDE I,64077450</t>
  </si>
  <si>
    <t>RUA 54,5333,SUP SUDESTE,DIRCEU ARCOVERDE II,64077450</t>
  </si>
  <si>
    <t>RUA DECIO G DE OLIVEIRA,,SUP  SUL,BELA VISTA,64030100</t>
  </si>
  <si>
    <t>RUA SANTO ANTONIO,S/N-64100000420,,SANTO ANTONIO,64380000</t>
  </si>
  <si>
    <t>RUA DO ARAME S/N-SANTINHO-64.100000</t>
  </si>
  <si>
    <t>R FENELON CASTELO BRANCO,168,,CENTRO,64100000</t>
  </si>
  <si>
    <t>RUA GERVÁSIO COSTA,S/N-64100000</t>
  </si>
  <si>
    <t>RUA TEREZINHA DE JESUS MARQUES RABELO,275,,CENTRO,64225000</t>
  </si>
  <si>
    <t>AVENIDA PRIMAVERA,SN,,CENTRO,64283000</t>
  </si>
  <si>
    <t>RUA MONSENHOR GIL,S/N,,CENTRO,64453000</t>
  </si>
  <si>
    <t>RUA DO NORTE,450,,CENTRO,64390000</t>
  </si>
  <si>
    <t>RUA SANTA RITA,236,,CIDADE NOVA,64390000</t>
  </si>
  <si>
    <t>RUA ZUZA LINO,SN,,AROEIRAS DO MATADOURO,64600000</t>
  </si>
  <si>
    <t>RUA SANTO INACIO,381,,BOMBA,64600000</t>
  </si>
  <si>
    <t>RUA EURIPEDIS DE AGUIAR,243,,CENTRO,64230000</t>
  </si>
  <si>
    <t>AV CEL LUCAS CORREIA,SN,1 ANDAR,NOVA PARNAIBA,64218760</t>
  </si>
  <si>
    <t>ACUDE SAO VICENTE,,,ACUDE SAO VICENTE,64330000</t>
  </si>
  <si>
    <t>RUA FRANCISCA DE ARAGAO PAIVA,426,,CENTRO,64330000</t>
  </si>
  <si>
    <t>RUA ELIAS FREITAS,SN,,CENTRO,64168000</t>
  </si>
  <si>
    <t>RUA ADONIAS COELHO,655,,CENTRO,64435000</t>
  </si>
  <si>
    <t>RUA TUPY GUARANY,S/N,,CENTRO,64435000</t>
  </si>
  <si>
    <t>RUA ZECA VAZ,,,CENTRO,64130000</t>
  </si>
  <si>
    <t>AVENIDA OTILIA MARIA DE PAIVA,740,,CENTRO,64295000</t>
  </si>
  <si>
    <t>RUA SANTA TERESINHA,SN,LESTE,SATELITE,64055640</t>
  </si>
  <si>
    <t>PRACA DR NORONHA ALMEIDA,783,,CENTRO,64450000</t>
  </si>
  <si>
    <t>RUA ARLETE LIMA,95,,UNIAO,64450000</t>
  </si>
  <si>
    <t>75 KVA</t>
  </si>
  <si>
    <t>112,5 KVA</t>
  </si>
  <si>
    <t>U. E. JOSE EUCLIDES DE MIRANDA</t>
  </si>
  <si>
    <t>LICITAÇÃO EMERGENCIAL</t>
  </si>
  <si>
    <t>OK</t>
  </si>
  <si>
    <t>SUB.45 POR112,5 KVA</t>
  </si>
  <si>
    <t>POTÊNCIA DO TRAFO</t>
  </si>
  <si>
    <t>U. E. CAZUZA BARBOSA</t>
  </si>
  <si>
    <t>ok</t>
  </si>
  <si>
    <t>150 KVA</t>
  </si>
  <si>
    <t>225 KVA</t>
  </si>
  <si>
    <t>LISTA PARA EXECUÇÃO DAS SUBESTAÇÕES</t>
  </si>
  <si>
    <t>SUB.45 POR 150 KVA</t>
  </si>
  <si>
    <t>SUB.45 POR 112,5 KVA</t>
  </si>
  <si>
    <t>CARTA CONVITE</t>
  </si>
  <si>
    <t>emergencial</t>
  </si>
  <si>
    <t>municipal</t>
  </si>
  <si>
    <t>RUA ALMIR BENVINDO, CENTRO</t>
  </si>
  <si>
    <t>1431700-1</t>
  </si>
  <si>
    <t>R-6569/14</t>
  </si>
  <si>
    <t>GOVERNO DO ESTADO DO PIAUÍ</t>
  </si>
  <si>
    <t>GERÊNCIA DE ARQUITETURA E ENGENHARIA</t>
  </si>
  <si>
    <t>CRONOGRAMA FÍSICO-FINANCEIRO</t>
  </si>
  <si>
    <t xml:space="preserve">Valor da Obra: </t>
  </si>
  <si>
    <t>ITEM</t>
  </si>
  <si>
    <t>SERVIÇO</t>
  </si>
  <si>
    <t>VALOR ITEM</t>
  </si>
  <si>
    <t>30 DIAS</t>
  </si>
  <si>
    <t>TOTAIS</t>
  </si>
  <si>
    <t>%</t>
  </si>
  <si>
    <t>R$</t>
  </si>
  <si>
    <t>SECRETARIA DE ESTADO DA EDUCAÇÃO</t>
  </si>
  <si>
    <t>MONTAGEM DA REDE</t>
  </si>
  <si>
    <t>60 DIAS</t>
  </si>
  <si>
    <t>MONTAGEM DAS INSTALAÇÕES INTERNAS</t>
  </si>
  <si>
    <t>APROVAÇÃO DO PROJETO NA CONCESSIONÁRIA</t>
  </si>
  <si>
    <t>CRONOGRAMA: SUBSTITUIÇÃO DA SUBESTAÇÃO E INSTALAÇÕES DE PONTOS INTERNOS PARA CLIMATIZAÇÃO DA U. E. SANTO ANTÔNIO EM VALENÇA.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</si>
</sst>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_);_(* \(#,##0\);_(* &quot;-&quot;??_);_(@_)"/>
    <numFmt numFmtId="165" formatCode="&quot;R$&quot;\ #,##0.00"/>
    <numFmt numFmtId="166" formatCode="_(* #,##0.00_);_(* \(#,##0.00\);_(* &quot;-&quot;??_);_(@_)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4"/>
      <name val="Calibri"/>
      <family val="2"/>
      <scheme val="minor"/>
    </font>
    <font>
      <b/>
      <sz val="14"/>
      <name val="Arial Narrow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2" fillId="0" borderId="1" xfId="1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/>
    </xf>
    <xf numFmtId="0" fontId="0" fillId="0" borderId="1" xfId="0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2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6" fillId="0" borderId="1" xfId="0" applyFont="1" applyBorder="1"/>
    <xf numFmtId="0" fontId="6" fillId="2" borderId="1" xfId="0" applyFont="1" applyFill="1" applyBorder="1" applyAlignment="1">
      <alignment horizontal="justify" vertical="center" wrapText="1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left" wrapText="1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2" borderId="4" xfId="0" applyFill="1" applyBorder="1"/>
    <xf numFmtId="0" fontId="13" fillId="5" borderId="11" xfId="0" applyFont="1" applyFill="1" applyBorder="1" applyAlignment="1">
      <alignment horizontal="center" vertical="center" wrapText="1"/>
    </xf>
    <xf numFmtId="9" fontId="0" fillId="0" borderId="0" xfId="0" applyNumberFormat="1"/>
    <xf numFmtId="10" fontId="0" fillId="0" borderId="0" xfId="0" applyNumberFormat="1"/>
    <xf numFmtId="10" fontId="0" fillId="0" borderId="1" xfId="0" applyNumberFormat="1" applyBorder="1"/>
    <xf numFmtId="0" fontId="13" fillId="5" borderId="5" xfId="0" applyFont="1" applyFill="1" applyBorder="1" applyAlignment="1">
      <alignment horizontal="center" vertical="center" wrapText="1"/>
    </xf>
    <xf numFmtId="0" fontId="14" fillId="0" borderId="4" xfId="11" applyBorder="1"/>
    <xf numFmtId="0" fontId="14" fillId="2" borderId="4" xfId="11" applyFill="1" applyBorder="1"/>
    <xf numFmtId="0" fontId="0" fillId="3" borderId="4" xfId="0" applyFill="1" applyBorder="1" applyAlignment="1">
      <alignment horizontal="justify" vertical="center" wrapText="1"/>
    </xf>
    <xf numFmtId="165" fontId="0" fillId="2" borderId="1" xfId="0" applyNumberForma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justify" vertical="center" wrapText="1"/>
    </xf>
    <xf numFmtId="0" fontId="0" fillId="6" borderId="1" xfId="0" applyFill="1" applyBorder="1" applyAlignment="1">
      <alignment horizontal="center" wrapText="1"/>
    </xf>
    <xf numFmtId="0" fontId="0" fillId="6" borderId="4" xfId="0" applyFill="1" applyBorder="1"/>
    <xf numFmtId="10" fontId="0" fillId="6" borderId="1" xfId="0" applyNumberFormat="1" applyFill="1" applyBorder="1"/>
    <xf numFmtId="165" fontId="0" fillId="6" borderId="1" xfId="0" applyNumberFormat="1" applyFill="1" applyBorder="1"/>
    <xf numFmtId="10" fontId="0" fillId="2" borderId="1" xfId="0" applyNumberFormat="1" applyFill="1" applyBorder="1"/>
    <xf numFmtId="0" fontId="2" fillId="6" borderId="1" xfId="1" applyFont="1" applyFill="1" applyBorder="1" applyAlignment="1" applyProtection="1">
      <alignment horizontal="center" vertical="center" wrapText="1"/>
      <protection locked="0"/>
    </xf>
    <xf numFmtId="165" fontId="0" fillId="3" borderId="1" xfId="0" applyNumberFormat="1" applyFill="1" applyBorder="1"/>
    <xf numFmtId="10" fontId="0" fillId="3" borderId="1" xfId="0" applyNumberFormat="1" applyFill="1" applyBorder="1"/>
    <xf numFmtId="0" fontId="0" fillId="3" borderId="0" xfId="0" applyFill="1" applyBorder="1"/>
    <xf numFmtId="0" fontId="0" fillId="3" borderId="4" xfId="0" applyFill="1" applyBorder="1"/>
    <xf numFmtId="0" fontId="14" fillId="6" borderId="4" xfId="11" applyFill="1" applyBorder="1"/>
    <xf numFmtId="0" fontId="12" fillId="5" borderId="1" xfId="0" applyFont="1" applyFill="1" applyBorder="1" applyAlignment="1">
      <alignment horizontal="center"/>
    </xf>
    <xf numFmtId="166" fontId="16" fillId="7" borderId="2" xfId="12" applyNumberFormat="1" applyFont="1" applyFill="1" applyBorder="1" applyAlignment="1" applyProtection="1">
      <alignment vertical="center"/>
    </xf>
    <xf numFmtId="14" fontId="0" fillId="2" borderId="0" xfId="0" applyNumberFormat="1" applyFill="1"/>
    <xf numFmtId="0" fontId="17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9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10" fontId="17" fillId="0" borderId="1" xfId="0" applyNumberFormat="1" applyFont="1" applyBorder="1" applyAlignment="1">
      <alignment horizontal="center" vertical="center" wrapText="1"/>
    </xf>
    <xf numFmtId="4" fontId="17" fillId="0" borderId="20" xfId="0" applyNumberFormat="1" applyFont="1" applyBorder="1" applyAlignment="1">
      <alignment horizontal="center" vertical="center" wrapText="1"/>
    </xf>
    <xf numFmtId="4" fontId="17" fillId="0" borderId="0" xfId="0" applyNumberFormat="1" applyFont="1"/>
    <xf numFmtId="0" fontId="17" fillId="0" borderId="2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9" fontId="17" fillId="0" borderId="12" xfId="0" applyNumberFormat="1" applyFont="1" applyBorder="1" applyAlignment="1">
      <alignment horizontal="center" vertical="center" wrapText="1"/>
    </xf>
    <xf numFmtId="4" fontId="17" fillId="0" borderId="12" xfId="0" applyNumberFormat="1" applyFont="1" applyBorder="1" applyAlignment="1">
      <alignment horizontal="center" vertical="center" wrapText="1"/>
    </xf>
    <xf numFmtId="10" fontId="17" fillId="0" borderId="12" xfId="0" applyNumberFormat="1" applyFont="1" applyBorder="1" applyAlignment="1">
      <alignment horizontal="center" vertical="center" wrapText="1"/>
    </xf>
    <xf numFmtId="10" fontId="20" fillId="8" borderId="25" xfId="0" applyNumberFormat="1" applyFont="1" applyFill="1" applyBorder="1" applyAlignment="1">
      <alignment horizontal="center" vertical="center" wrapText="1"/>
    </xf>
    <xf numFmtId="4" fontId="20" fillId="8" borderId="25" xfId="0" applyNumberFormat="1" applyFont="1" applyFill="1" applyBorder="1" applyAlignment="1">
      <alignment horizontal="center" vertical="center" wrapText="1"/>
    </xf>
    <xf numFmtId="4" fontId="20" fillId="8" borderId="20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20" fillId="8" borderId="23" xfId="0" applyFont="1" applyFill="1" applyBorder="1" applyAlignment="1">
      <alignment horizontal="center" vertical="center" wrapText="1"/>
    </xf>
    <xf numFmtId="0" fontId="20" fillId="8" borderId="24" xfId="0" applyFont="1" applyFill="1" applyBorder="1" applyAlignment="1">
      <alignment horizontal="center" vertical="center" wrapText="1"/>
    </xf>
    <xf numFmtId="0" fontId="19" fillId="8" borderId="16" xfId="0" applyFont="1" applyFill="1" applyBorder="1" applyAlignment="1">
      <alignment horizontal="center" vertical="center" wrapText="1"/>
    </xf>
    <xf numFmtId="0" fontId="19" fillId="8" borderId="1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44" fontId="18" fillId="0" borderId="0" xfId="13" applyFont="1" applyAlignment="1">
      <alignment horizontal="center"/>
    </xf>
    <xf numFmtId="0" fontId="19" fillId="8" borderId="13" xfId="0" applyFont="1" applyFill="1" applyBorder="1" applyAlignment="1">
      <alignment horizontal="center" vertical="center" wrapText="1"/>
    </xf>
    <xf numFmtId="0" fontId="19" fillId="8" borderId="19" xfId="0" applyFont="1" applyFill="1" applyBorder="1" applyAlignment="1">
      <alignment horizontal="center" vertical="center" wrapText="1"/>
    </xf>
    <xf numFmtId="0" fontId="19" fillId="8" borderId="14" xfId="0" applyFont="1" applyFill="1" applyBorder="1" applyAlignment="1">
      <alignment horizontal="center" vertical="center" wrapText="1"/>
    </xf>
    <xf numFmtId="0" fontId="19" fillId="8" borderId="11" xfId="0" applyFont="1" applyFill="1" applyBorder="1" applyAlignment="1">
      <alignment horizontal="center" vertical="center" wrapText="1"/>
    </xf>
    <xf numFmtId="0" fontId="19" fillId="8" borderId="15" xfId="0" applyFont="1" applyFill="1" applyBorder="1" applyAlignment="1">
      <alignment horizontal="center" vertical="center" wrapText="1"/>
    </xf>
    <xf numFmtId="0" fontId="19" fillId="8" borderId="17" xfId="0" applyFont="1" applyFill="1" applyBorder="1" applyAlignment="1">
      <alignment horizontal="center" vertical="center" wrapText="1"/>
    </xf>
  </cellXfs>
  <cellStyles count="14">
    <cellStyle name="Hiperlink" xfId="11" builtinId="8"/>
    <cellStyle name="Moeda" xfId="13" builtinId="4"/>
    <cellStyle name="Normal" xfId="0" builtinId="0"/>
    <cellStyle name="Normal 2" xfId="1"/>
    <cellStyle name="Normal 2 10" xfId="2"/>
    <cellStyle name="Normal 2 103" xfId="3"/>
    <cellStyle name="Normal 2 43" xfId="4"/>
    <cellStyle name="Normal 3" xfId="5"/>
    <cellStyle name="Separador de milhares 2" xfId="6"/>
    <cellStyle name="Separador de milhares 2 2" xfId="7"/>
    <cellStyle name="Separador de milhares 3" xfId="8"/>
    <cellStyle name="Separador de milhares 3 2" xfId="9"/>
    <cellStyle name="Separador de milhares 3 3" xfId="10"/>
    <cellStyle name="Vírgula" xfId="1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&#199;AMENT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Elétrico"/>
      <sheetName val="Hidráulico"/>
    </sheetNames>
    <sheetDataSet>
      <sheetData sheetId="0">
        <row r="14">
          <cell r="I14">
            <v>5633.46</v>
          </cell>
        </row>
        <row r="15">
          <cell r="I15">
            <v>3290.5</v>
          </cell>
        </row>
        <row r="16">
          <cell r="I16">
            <v>13180.56</v>
          </cell>
        </row>
        <row r="17">
          <cell r="I17">
            <v>415.88</v>
          </cell>
        </row>
        <row r="18">
          <cell r="I18">
            <v>5399.3</v>
          </cell>
        </row>
        <row r="19">
          <cell r="I19">
            <v>531.5</v>
          </cell>
        </row>
        <row r="20">
          <cell r="I20">
            <v>78.06</v>
          </cell>
        </row>
        <row r="21">
          <cell r="I21">
            <v>94.92</v>
          </cell>
        </row>
        <row r="22">
          <cell r="I22">
            <v>22.08</v>
          </cell>
        </row>
        <row r="23">
          <cell r="I23">
            <v>13.69</v>
          </cell>
        </row>
        <row r="24">
          <cell r="I24">
            <v>34.36</v>
          </cell>
        </row>
        <row r="25">
          <cell r="I25">
            <v>514</v>
          </cell>
        </row>
        <row r="26">
          <cell r="I26">
            <v>791.44</v>
          </cell>
        </row>
        <row r="27">
          <cell r="I27">
            <v>391.4</v>
          </cell>
        </row>
        <row r="28">
          <cell r="I28">
            <v>787.02</v>
          </cell>
        </row>
        <row r="29">
          <cell r="I29">
            <v>135.49</v>
          </cell>
        </row>
        <row r="30">
          <cell r="I30">
            <v>573.63</v>
          </cell>
        </row>
        <row r="31">
          <cell r="I31">
            <v>2263.9299999999998</v>
          </cell>
        </row>
        <row r="32">
          <cell r="I32">
            <v>509.83</v>
          </cell>
        </row>
        <row r="33">
          <cell r="I33">
            <v>564.44000000000005</v>
          </cell>
        </row>
        <row r="34">
          <cell r="I34">
            <v>8989.5499999999993</v>
          </cell>
        </row>
        <row r="35">
          <cell r="I35">
            <v>102.72</v>
          </cell>
        </row>
        <row r="36">
          <cell r="I36">
            <v>91</v>
          </cell>
        </row>
        <row r="37">
          <cell r="I37">
            <v>27.68</v>
          </cell>
        </row>
        <row r="38">
          <cell r="I38">
            <v>17.3</v>
          </cell>
        </row>
        <row r="39">
          <cell r="I39">
            <v>44.96</v>
          </cell>
        </row>
        <row r="40">
          <cell r="I40">
            <v>1352</v>
          </cell>
        </row>
        <row r="41">
          <cell r="I41">
            <v>858.86</v>
          </cell>
        </row>
        <row r="42">
          <cell r="I42">
            <v>1198.71</v>
          </cell>
        </row>
        <row r="43">
          <cell r="I43">
            <v>497.96</v>
          </cell>
        </row>
        <row r="44">
          <cell r="I44">
            <v>431.6</v>
          </cell>
        </row>
        <row r="45">
          <cell r="I45">
            <v>74.7</v>
          </cell>
        </row>
        <row r="46">
          <cell r="I46">
            <v>154.19999999999999</v>
          </cell>
        </row>
        <row r="47">
          <cell r="I47">
            <v>299.39999999999998</v>
          </cell>
        </row>
        <row r="48">
          <cell r="I48">
            <v>87.36</v>
          </cell>
        </row>
        <row r="49">
          <cell r="I49">
            <v>203.12</v>
          </cell>
        </row>
        <row r="50">
          <cell r="I50">
            <v>67.44</v>
          </cell>
        </row>
        <row r="51">
          <cell r="I51">
            <v>1320.6</v>
          </cell>
        </row>
        <row r="52">
          <cell r="I52">
            <v>320.8</v>
          </cell>
        </row>
        <row r="53">
          <cell r="I53">
            <v>175</v>
          </cell>
        </row>
        <row r="54">
          <cell r="I54">
            <v>586.82000000000005</v>
          </cell>
        </row>
        <row r="55">
          <cell r="I55">
            <v>4894.47</v>
          </cell>
        </row>
        <row r="56">
          <cell r="I56">
            <v>12744.07</v>
          </cell>
        </row>
        <row r="57">
          <cell r="I57">
            <v>1749.43</v>
          </cell>
        </row>
        <row r="58">
          <cell r="I58">
            <v>12007.87</v>
          </cell>
        </row>
        <row r="59">
          <cell r="I59">
            <v>1419.34</v>
          </cell>
        </row>
        <row r="60">
          <cell r="I60">
            <v>459.89</v>
          </cell>
        </row>
        <row r="61">
          <cell r="I61">
            <v>1971.42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../../../ESCOLAS%20DA%20EL&#201;TRICA/6&#170;%20GRE%20-%20REGENERA&#199;&#195;O/U.E.%20ALBERTO%20LEAL%20NUNES%20-%20REGENERA&#199;&#195;O.dwg" TargetMode="External"/><Relationship Id="rId18" Type="http://schemas.openxmlformats.org/officeDocument/2006/relationships/hyperlink" Target="../../../ESCOLAS%20DA%20EL&#201;TRICA/4&#170;%20GRE%20-%20TERESINA/U.E.%20SEVERIANO%20SOUSA%20.dwg" TargetMode="External"/><Relationship Id="rId26" Type="http://schemas.openxmlformats.org/officeDocument/2006/relationships/hyperlink" Target="../../../ESCOLAS%20DA%20EL&#201;TRICA/9&#170;%20GRE%20-%20PICOS/U.E.%20JOS&#201;%20ALVES%20BEZERRA-NOVO%20MONSENHOR%20HIPOLITO.dwg" TargetMode="External"/><Relationship Id="rId39" Type="http://schemas.openxmlformats.org/officeDocument/2006/relationships/hyperlink" Target="../../../ESCOLAS%20DA%20EL&#201;TRICA/21&#170;%20GRE/U.E.%20ANTONIO%20A.%20FREITAS%20NETO.dwg" TargetMode="External"/><Relationship Id="rId21" Type="http://schemas.openxmlformats.org/officeDocument/2006/relationships/hyperlink" Target="../../../ESCOLAS%20DA%20EL&#201;TRICA/19&#170;%20GRE/U.E.%20LOURIVAL%20PARENTE.dwg" TargetMode="External"/><Relationship Id="rId34" Type="http://schemas.openxmlformats.org/officeDocument/2006/relationships/hyperlink" Target="../../../ESCOLAS%20DA%20EL&#201;TRICA/2&#170;%20GRE%20-%20BARRAS/U.E.%20ESTADO%20DA%20PARAIBA-%20ESPERANTINA.dwg" TargetMode="External"/><Relationship Id="rId42" Type="http://schemas.openxmlformats.org/officeDocument/2006/relationships/hyperlink" Target="../../../ESCOLAS%20DA%20EL&#201;TRICA/4&#170;%20GRE%20-%20TERESINA/U.E.%20ALVARO%20FERREIRA.dwg" TargetMode="External"/><Relationship Id="rId47" Type="http://schemas.openxmlformats.org/officeDocument/2006/relationships/hyperlink" Target="../../../ESCOLAS%20DA%20EL&#201;TRICA/19&#170;%20GRE/U.E.%20SIGEFREDO%20PACHECO14.dwg" TargetMode="External"/><Relationship Id="rId50" Type="http://schemas.openxmlformats.org/officeDocument/2006/relationships/hyperlink" Target="../../../ESCOLAS%20DA%20EL&#201;TRICA/18&#170;%20GRE/U.E.%20ANTONIETA%20RIBEIRO%20MORAES%20-%20DEMERVAL%20LOBAO.dwg" TargetMode="External"/><Relationship Id="rId55" Type="http://schemas.openxmlformats.org/officeDocument/2006/relationships/hyperlink" Target="../../../ESCOLAS%20DA%20EL&#201;TRICA/6&#170;%20GRE%20-%20REGENERA&#199;&#195;O/U.E.%20FRANCISCO%20NUNES%20-%20S&#195;O%20GON&#199;ALO.dwg" TargetMode="External"/><Relationship Id="rId7" Type="http://schemas.openxmlformats.org/officeDocument/2006/relationships/hyperlink" Target="../../../ESCOLAS%20DA%20EL&#201;TRICA/6&#170;%20GRE%20-%20REGENERA&#199;&#195;O/U.E.%20PROF.%20ANTONIO%20CASTRO%20-%20AMARANTE.dwg" TargetMode="External"/><Relationship Id="rId2" Type="http://schemas.openxmlformats.org/officeDocument/2006/relationships/hyperlink" Target="../../../ESCOLAS%20DA%20EL&#201;TRICA/18&#170;%20GRE/U.E.%20CAZUZA%20BARBOSA%20-%20ALTOS.dwg" TargetMode="External"/><Relationship Id="rId16" Type="http://schemas.openxmlformats.org/officeDocument/2006/relationships/hyperlink" Target="../../../ESCOLAS%20DA%20EL&#201;TRICA/20&#170;%20GRE/U.E.%20MONS.%20RAIMUNDO%20MELO.dwg" TargetMode="External"/><Relationship Id="rId29" Type="http://schemas.openxmlformats.org/officeDocument/2006/relationships/hyperlink" Target="../../../ESCOLAS%20DA%20EL&#201;TRICA/9&#170;%20GRE%20-%20PICOS/U.E.%20SEN.%20HELVIDIO%20NUNES%20-%20SUSSUAPARA.dwg" TargetMode="External"/><Relationship Id="rId11" Type="http://schemas.openxmlformats.org/officeDocument/2006/relationships/hyperlink" Target="../../../ESCOLAS%20DA%20EL&#201;TRICA/1&#170;%20GRE%20-%20PARNA&#205;BA/U.E.%20JOS&#201;%20EUCLIDES%20MIRANDA%20-%20PARNA&#205;BA.dwg" TargetMode="External"/><Relationship Id="rId24" Type="http://schemas.openxmlformats.org/officeDocument/2006/relationships/hyperlink" Target="../../../ESCOLAS%20DA%20EL&#201;TRICA/7&#170;%20GRE/U.E.%20MANOEL%20FERREIRA%20B.%20DE%20MACEDO%20-%20INHUMA.dwg" TargetMode="External"/><Relationship Id="rId32" Type="http://schemas.openxmlformats.org/officeDocument/2006/relationships/hyperlink" Target="../../../ESCOLAS%20DA%20EL&#201;TRICA/21&#170;%20GRE/U.E.%20PIRES%20DE%20CASTRO.dwg" TargetMode="External"/><Relationship Id="rId37" Type="http://schemas.openxmlformats.org/officeDocument/2006/relationships/hyperlink" Target="../../../ESCOLAS%20DA%20EL&#201;TRICA/1&#170;%20GRE%20-%20PARNA&#205;BA/U.E.%20EDSON%20CUNHA%20-%20PARNA&#205;BA.dwg" TargetMode="External"/><Relationship Id="rId40" Type="http://schemas.openxmlformats.org/officeDocument/2006/relationships/hyperlink" Target="../../../ESCOLAS%20DA%20EL&#201;TRICA/4&#170;%20GRE%20-%20TERESINA/U.E.%20MATHIAS%20OLIMPIO.dwg" TargetMode="External"/><Relationship Id="rId45" Type="http://schemas.openxmlformats.org/officeDocument/2006/relationships/hyperlink" Target="../../../ESCOLAS%20DA%20EL&#201;TRICA/21&#170;%20GRE/U.E.%20PROF.%20MARIA%20CARMO%20REVERDOSA%20CRUZ.dwg" TargetMode="External"/><Relationship Id="rId53" Type="http://schemas.openxmlformats.org/officeDocument/2006/relationships/hyperlink" Target="../../../ESCOLAS%20DA%20EL&#201;TRICA/1&#170;%20GRE%20-%20PARNA&#205;BA/POLIVALENTE%20LIMA%20REBELO.dwg" TargetMode="External"/><Relationship Id="rId58" Type="http://schemas.openxmlformats.org/officeDocument/2006/relationships/hyperlink" Target="../../../ESCOLAS%20DA%20EL&#201;TRICA/18&#170;%20GRE/U.E.%20RAIMUNDO%20PESSOA%20-%20MONSENHOR%20GIL.dwg" TargetMode="External"/><Relationship Id="rId5" Type="http://schemas.openxmlformats.org/officeDocument/2006/relationships/hyperlink" Target="../../../ESCOLAS%20DA%20EL&#201;TRICA/18&#170;%20GRE/U.E.%20PIO%20XII%20-%20ALTOS.dwg" TargetMode="External"/><Relationship Id="rId61" Type="http://schemas.openxmlformats.org/officeDocument/2006/relationships/vmlDrawing" Target="../drawings/vmlDrawing1.vml"/><Relationship Id="rId19" Type="http://schemas.openxmlformats.org/officeDocument/2006/relationships/hyperlink" Target="../../../ESCOLAS%20DA%20EL&#201;TRICA/19&#170;%20GRE/U.E.%20SOLANGE%20VIANA.dwg" TargetMode="External"/><Relationship Id="rId14" Type="http://schemas.openxmlformats.org/officeDocument/2006/relationships/hyperlink" Target="../../../ESCOLAS%20DA%20EL&#201;TRICA/6&#170;%20GRE%20-%20REGENERA&#199;&#195;O/U.E.%20ANTONIO%20NEIVA%20-%20REGENERA&#199;&#195;O.dwg" TargetMode="External"/><Relationship Id="rId22" Type="http://schemas.openxmlformats.org/officeDocument/2006/relationships/hyperlink" Target="../../../ESCOLAS%20DA%20EL&#201;TRICA/18&#170;%20GRE/U.E.%20IRM&#195;%20MARIA%20SIMPL&#205;CIA%20-%20UNI&#195;O.dwg" TargetMode="External"/><Relationship Id="rId27" Type="http://schemas.openxmlformats.org/officeDocument/2006/relationships/hyperlink" Target="../../../ESCOLAS%20DA%20EL&#201;TRICA/17&#170;%20GRE/U.E.%20PAULISTANA%20-%20PAULISTANA.dwg" TargetMode="External"/><Relationship Id="rId30" Type="http://schemas.openxmlformats.org/officeDocument/2006/relationships/hyperlink" Target="../../../ESCOLAS%20DA%20EL&#201;TRICA/18&#170;%20GRE/U.E.%20SEBASTI&#195;O%20ALVES%20DOS%20REIS%20%20ESTADO%20RIO%20GRANDE%20DO%20NORTE.dwg" TargetMode="External"/><Relationship Id="rId35" Type="http://schemas.openxmlformats.org/officeDocument/2006/relationships/hyperlink" Target="../../../ESCOLAS%20DA%20EL&#201;TRICA/1&#170;%20GRE%20-%20PARNA&#205;BA/U.E.%20PEDROII%20-%20S&#195;O%20LU&#205;S.dwg" TargetMode="External"/><Relationship Id="rId43" Type="http://schemas.openxmlformats.org/officeDocument/2006/relationships/hyperlink" Target="../../../ESCOLAS%20DA%20EL&#201;TRICA/21&#170;%20GRE/U.E.%20GOV.%20ALBERTO%20TAVARES%20SILVA.dwg" TargetMode="External"/><Relationship Id="rId48" Type="http://schemas.openxmlformats.org/officeDocument/2006/relationships/hyperlink" Target="../../../ESCOLAS%20DA%20EL&#201;TRICA/2&#170;%20GRE%20-%20BARRAS/U.E.%20N.Sra.%20DA%20CONCEI&#199;&#195;O%20-%20BARRAS.dwg" TargetMode="External"/><Relationship Id="rId56" Type="http://schemas.openxmlformats.org/officeDocument/2006/relationships/hyperlink" Target="../../../ESCOLAS%20DA%20EL&#201;TRICA/18&#170;%20GRE/U.E.%20PIO%20XII%20-%20MIGUEL%20ALVES.dwg" TargetMode="External"/><Relationship Id="rId8" Type="http://schemas.openxmlformats.org/officeDocument/2006/relationships/hyperlink" Target="../../../ESCOLAS%20DA%20EL&#201;TRICA/1&#170;%20GRE%20-%20PARNA&#205;BA/U.E.%20MANOEL%20RICARDO%20-%20CAJUEIRO%20DA%20PRAIA.dwg" TargetMode="External"/><Relationship Id="rId51" Type="http://schemas.openxmlformats.org/officeDocument/2006/relationships/hyperlink" Target="../../../ESCOLAS%20DA%20EL&#201;TRICA/9&#170;%20GRE%20-%20PICOS/U.E.%20CEL.%20FRANCISCO%20SANTOS%20-%20PICOS.dwg" TargetMode="External"/><Relationship Id="rId3" Type="http://schemas.openxmlformats.org/officeDocument/2006/relationships/hyperlink" Target="../../../ESCOLAS%20DA%20EL&#201;TRICA/18&#170;%20GRE/U.E.%20HUGO%20NAPOLE&#195;O%20-%20ALTOS.dwg" TargetMode="External"/><Relationship Id="rId12" Type="http://schemas.openxmlformats.org/officeDocument/2006/relationships/hyperlink" Target="../../../ESCOLAS%20DA%20EL&#201;TRICA/1&#170;%20GRE%20-%20PARNA&#205;BA/U.E.%20CANDIDO%20OLIVEIRA-%20PARNAIBA.dwg" TargetMode="External"/><Relationship Id="rId17" Type="http://schemas.openxmlformats.org/officeDocument/2006/relationships/hyperlink" Target="../../../ESCOLAS%20DA%20EL&#201;TRICA/19&#170;%20GRE/U.E.%20PROF.%20OSMARINA.dwg" TargetMode="External"/><Relationship Id="rId25" Type="http://schemas.openxmlformats.org/officeDocument/2006/relationships/hyperlink" Target="../../../ESCOLAS%20DA%20EL&#201;TRICA/9&#170;%20GRE%20-%20PICOS/U.E.%20DOM%20JOAQUIM%20DO%20REGO%20-%20IPIRANGA%20DO%20PI.dwg" TargetMode="External"/><Relationship Id="rId33" Type="http://schemas.openxmlformats.org/officeDocument/2006/relationships/hyperlink" Target="../../../ESCOLAS%20DA%20EL&#201;TRICA/2&#170;%20GRE%20-%20BARRAS/U.E.%20VENANCIA%20VELOSO%20-%20%20CABECEIRAS.dwg" TargetMode="External"/><Relationship Id="rId38" Type="http://schemas.openxmlformats.org/officeDocument/2006/relationships/hyperlink" Target="../../../ESCOLAS%20DA%20EL&#201;TRICA/1&#170;%20GRE%20-%20PARNA&#205;BA/U.E.%20EDSON%20CUNHA%20-%20PARNA&#205;BA.dwg" TargetMode="External"/><Relationship Id="rId46" Type="http://schemas.openxmlformats.org/officeDocument/2006/relationships/hyperlink" Target="../../../ESCOLAS%20DA%20EL&#201;TRICA/21&#170;%20GRE/U.E.%20ADAMIR%20LEAL.dwg" TargetMode="External"/><Relationship Id="rId59" Type="http://schemas.openxmlformats.org/officeDocument/2006/relationships/hyperlink" Target="../../../ESCOLAS%20DA%20EL&#201;TRICA/18&#170;%20GRE/U.E.%20NORONHA%20FILHO%20-%20MONSENHOR%20GIL.dwg" TargetMode="External"/><Relationship Id="rId20" Type="http://schemas.openxmlformats.org/officeDocument/2006/relationships/hyperlink" Target="../../../ESCOLAS%20DA%20EL&#201;TRICA/19&#170;%20GRE/U.E.%20AUREA%20FREIRE.dwg" TargetMode="External"/><Relationship Id="rId41" Type="http://schemas.openxmlformats.org/officeDocument/2006/relationships/hyperlink" Target="../../../ESCOLAS%20DA%20EL&#201;TRICA/19&#170;%20GRE/U.E.%20PADRE%20JOAQUIM%20NONATO%20GOMES.dwg" TargetMode="External"/><Relationship Id="rId54" Type="http://schemas.openxmlformats.org/officeDocument/2006/relationships/hyperlink" Target="../../../ESCOLAS%20DA%20EL&#201;TRICA/5&#170;%20GRE%20-%20CAMPO%20MAIOR/U.E.%20LIMA%20REBELO%20-%20S&#195;O%20MIGUEL%20DO%20TAPUIO.dwg" TargetMode="External"/><Relationship Id="rId1" Type="http://schemas.openxmlformats.org/officeDocument/2006/relationships/hyperlink" Target="../../../ESCOLAS%20DA%20EL&#201;TRICA/18&#170;%20GRE/U.E.%20ACR&#205;SIO%20VERAS%20-%20ALTO%20LONG&#193;.dwg" TargetMode="External"/><Relationship Id="rId6" Type="http://schemas.openxmlformats.org/officeDocument/2006/relationships/hyperlink" Target="../../../ESCOLAS%20DA%20EL&#201;TRICA/18&#170;%20GRE/U.E.%20RAMA%20BOA%20-%20ALTOS.dwg" TargetMode="External"/><Relationship Id="rId15" Type="http://schemas.openxmlformats.org/officeDocument/2006/relationships/hyperlink" Target="../../../ESCOLAS%20DA%20EL&#201;TRICA/19&#170;%20GRE/U.E.%20FLORISA%20SILVA.dwg" TargetMode="External"/><Relationship Id="rId23" Type="http://schemas.openxmlformats.org/officeDocument/2006/relationships/hyperlink" Target="../../../ESCOLAS%20DA%20EL&#201;TRICA/7&#170;%20GRE/U.E.%20JO&#195;O%20DE%20DEUS%20CARVALHO%20-%20INHUMA.dwg" TargetMode="External"/><Relationship Id="rId28" Type="http://schemas.openxmlformats.org/officeDocument/2006/relationships/hyperlink" Target="../../../ESCOLAS%20DA%20EL&#201;TRICA/9&#170;%20GRE%20-%20PICOS/U.E.%20DIRCEU%20MENDES%20ARCOVERDE%20-%20PICOS.dwg" TargetMode="External"/><Relationship Id="rId36" Type="http://schemas.openxmlformats.org/officeDocument/2006/relationships/hyperlink" Target="../../../ESCOLAS%20DA%20EL&#201;TRICA/6&#170;%20GRE%20-%20REGENERA&#199;&#195;O/U.E.%20LANDRE%20SALES%20-%20S&#195;O%20PEDRO.dwg" TargetMode="External"/><Relationship Id="rId49" Type="http://schemas.openxmlformats.org/officeDocument/2006/relationships/hyperlink" Target="../../../ESCOLAS%20DA%20EL&#201;TRICA/2&#170;%20GRE%20-%20BARRAS/U.E.%20GERV&#193;SIO%20COSTA%20-%20BARRAS.dwg" TargetMode="External"/><Relationship Id="rId57" Type="http://schemas.openxmlformats.org/officeDocument/2006/relationships/hyperlink" Target="../../../ESCOLAS%20DA%20EL&#201;TRICA/20&#170;%20GRE/U.E.%20JOAQUIM%20GOMES%20CALADO.dwg" TargetMode="External"/><Relationship Id="rId10" Type="http://schemas.openxmlformats.org/officeDocument/2006/relationships/hyperlink" Target="../../../ESCOLAS%20DA%20EL&#201;TRICA/1&#170;%20GRE%20-%20PARNA&#205;BA/U.E.%20JEANETE%20SOUSA%20-%20PARNAIBA.dwg" TargetMode="External"/><Relationship Id="rId31" Type="http://schemas.openxmlformats.org/officeDocument/2006/relationships/hyperlink" Target="../../../ESCOLAS%20DA%20EL&#201;TRICA/12&#170;%20GRE/U.E.%20C&#194;NDIDO%20FERRAZ%20-%20S&#195;O%20JO&#195;O%20DO%20PI.dwg" TargetMode="External"/><Relationship Id="rId44" Type="http://schemas.openxmlformats.org/officeDocument/2006/relationships/hyperlink" Target="../../../ESCOLAS%20DA%20EL&#201;TRICA/21&#170;%20GRE/U.E.%20MILTON%20AGUIAR.dwg" TargetMode="External"/><Relationship Id="rId52" Type="http://schemas.openxmlformats.org/officeDocument/2006/relationships/hyperlink" Target="../../../ESCOLAS%20DA%20EL&#201;TRICA/1&#170;%20GRE%20-%20PARNA&#205;BA/U.E.%20ZEZITA%20SAMPAIO%20-%20BURITI%20DOS%20LOPES.dwg" TargetMode="External"/><Relationship Id="rId60" Type="http://schemas.openxmlformats.org/officeDocument/2006/relationships/printerSettings" Target="../printerSettings/printerSettings1.bin"/><Relationship Id="rId4" Type="http://schemas.openxmlformats.org/officeDocument/2006/relationships/hyperlink" Target="../../../ESCOLAS%20DA%20EL&#201;TRICA/18&#170;%20GRE/U.E.%20M&#193;RIO%20RAULINO%20-%20ALTOS.dwg" TargetMode="External"/><Relationship Id="rId9" Type="http://schemas.openxmlformats.org/officeDocument/2006/relationships/hyperlink" Target="../../../ESCOLAS%20DA%20EL&#201;TRICA/5&#170;%20GRE%20-%20CAMPO%20MAIOR/U.E.%20BRIOLANJA%20OLIVEIRA%20-%20CAMPO%20MAIOR.dwg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4"/>
  <sheetViews>
    <sheetView topLeftCell="F1" zoomScalePageLayoutView="80" workbookViewId="0">
      <selection activeCell="V47" sqref="V47"/>
    </sheetView>
  </sheetViews>
  <sheetFormatPr defaultRowHeight="15" x14ac:dyDescent="0.25"/>
  <cols>
    <col min="1" max="2" width="6.85546875" customWidth="1"/>
    <col min="3" max="3" width="70.5703125" bestFit="1" customWidth="1"/>
    <col min="4" max="4" width="70.5703125" customWidth="1"/>
    <col min="5" max="5" width="22.85546875" style="1" bestFit="1" customWidth="1"/>
    <col min="6" max="6" width="8.140625" customWidth="1"/>
    <col min="7" max="7" width="14.42578125" customWidth="1"/>
    <col min="8" max="8" width="11.28515625" customWidth="1"/>
    <col min="9" max="9" width="11.5703125" customWidth="1"/>
    <col min="10" max="11" width="13.140625" customWidth="1"/>
    <col min="12" max="12" width="11.140625" customWidth="1"/>
    <col min="13" max="13" width="9.140625" customWidth="1"/>
    <col min="14" max="15" width="11.5703125" customWidth="1"/>
    <col min="16" max="16" width="14.7109375" customWidth="1"/>
    <col min="17" max="17" width="13.85546875" customWidth="1"/>
    <col min="18" max="18" width="20.140625" bestFit="1" customWidth="1"/>
    <col min="23" max="23" width="10.7109375" bestFit="1" customWidth="1"/>
  </cols>
  <sheetData>
    <row r="1" spans="1:24" ht="20.25" customHeight="1" x14ac:dyDescent="0.25">
      <c r="A1" s="119" t="s">
        <v>342</v>
      </c>
      <c r="B1" s="120"/>
      <c r="C1" s="120"/>
      <c r="D1" s="120"/>
      <c r="E1" s="121"/>
      <c r="F1" s="122" t="s">
        <v>166</v>
      </c>
      <c r="G1" s="122"/>
      <c r="H1" s="122"/>
      <c r="I1" s="122"/>
      <c r="J1" s="122"/>
      <c r="K1" s="122"/>
      <c r="L1" s="122"/>
      <c r="M1" s="122"/>
      <c r="N1" s="122"/>
      <c r="O1" s="94"/>
      <c r="P1" s="122" t="s">
        <v>176</v>
      </c>
      <c r="Q1" s="122"/>
      <c r="R1" s="122"/>
      <c r="S1" s="122"/>
    </row>
    <row r="2" spans="1:24" ht="39" customHeight="1" x14ac:dyDescent="0.25">
      <c r="A2" s="63"/>
      <c r="B2" s="64"/>
      <c r="C2" s="64"/>
      <c r="D2" s="64"/>
      <c r="E2" s="65"/>
      <c r="F2" s="66" t="s">
        <v>158</v>
      </c>
      <c r="G2" s="66" t="s">
        <v>159</v>
      </c>
      <c r="H2" s="66" t="s">
        <v>160</v>
      </c>
      <c r="I2" s="66" t="s">
        <v>161</v>
      </c>
      <c r="J2" s="66" t="s">
        <v>162</v>
      </c>
      <c r="K2" s="66" t="s">
        <v>163</v>
      </c>
      <c r="L2" s="66" t="s">
        <v>167</v>
      </c>
      <c r="M2" s="94" t="s">
        <v>169</v>
      </c>
      <c r="N2" s="68" t="s">
        <v>170</v>
      </c>
      <c r="O2" s="75" t="s">
        <v>178</v>
      </c>
      <c r="P2" s="71" t="s">
        <v>174</v>
      </c>
      <c r="Q2" s="71" t="s">
        <v>175</v>
      </c>
      <c r="R2" s="71" t="s">
        <v>337</v>
      </c>
      <c r="S2" s="66" t="s">
        <v>177</v>
      </c>
      <c r="W2" s="72">
        <v>0.02</v>
      </c>
      <c r="X2" s="73">
        <v>0.26814716408695616</v>
      </c>
    </row>
    <row r="3" spans="1:24" ht="18" customHeight="1" x14ac:dyDescent="0.25">
      <c r="A3" s="8">
        <v>1</v>
      </c>
      <c r="B3" s="4" t="s">
        <v>19</v>
      </c>
      <c r="C3" s="19" t="s">
        <v>156</v>
      </c>
      <c r="D3" s="19" t="s">
        <v>237</v>
      </c>
      <c r="E3" s="14" t="s">
        <v>155</v>
      </c>
      <c r="F3" s="4">
        <v>10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8">
        <f>SUM(F3:L3)</f>
        <v>16</v>
      </c>
      <c r="N3" s="69" t="s">
        <v>171</v>
      </c>
      <c r="O3" s="69"/>
      <c r="P3" s="79">
        <v>44138.64</v>
      </c>
      <c r="Q3" s="79">
        <v>58901.939999999995</v>
      </c>
      <c r="R3" s="8" t="s">
        <v>331</v>
      </c>
      <c r="S3" s="74">
        <v>0.2931352855467978</v>
      </c>
      <c r="T3" t="s">
        <v>335</v>
      </c>
      <c r="W3" s="72">
        <v>0.03</v>
      </c>
      <c r="X3" s="73">
        <v>0.27636853954294938</v>
      </c>
    </row>
    <row r="4" spans="1:24" ht="18" customHeight="1" x14ac:dyDescent="0.25">
      <c r="A4" s="8">
        <v>2</v>
      </c>
      <c r="B4" s="4" t="s">
        <v>8</v>
      </c>
      <c r="C4" s="19" t="s">
        <v>154</v>
      </c>
      <c r="D4" s="19" t="s">
        <v>238</v>
      </c>
      <c r="E4" s="14" t="s">
        <v>153</v>
      </c>
      <c r="F4" s="14">
        <v>11</v>
      </c>
      <c r="G4" s="14">
        <v>1</v>
      </c>
      <c r="H4" s="14">
        <v>2</v>
      </c>
      <c r="I4" s="14">
        <v>1</v>
      </c>
      <c r="J4" s="14">
        <v>1</v>
      </c>
      <c r="K4" s="14">
        <v>1</v>
      </c>
      <c r="L4" s="14">
        <v>0</v>
      </c>
      <c r="M4" s="8">
        <f t="shared" ref="M4:M67" si="0">SUM(F4:L4)</f>
        <v>17</v>
      </c>
      <c r="N4" s="69" t="s">
        <v>172</v>
      </c>
      <c r="O4" s="76" t="s">
        <v>179</v>
      </c>
      <c r="P4" s="79">
        <v>21525.85</v>
      </c>
      <c r="Q4" s="79">
        <v>61398.420000000006</v>
      </c>
      <c r="R4" s="8" t="s">
        <v>336</v>
      </c>
      <c r="S4" s="74">
        <v>0.2931352855467978</v>
      </c>
      <c r="T4" t="s">
        <v>335</v>
      </c>
      <c r="W4" s="72">
        <v>0.04</v>
      </c>
      <c r="X4" s="73">
        <v>0.28469720864274023</v>
      </c>
    </row>
    <row r="5" spans="1:24" ht="18" customHeight="1" x14ac:dyDescent="0.25">
      <c r="A5" s="8">
        <v>3</v>
      </c>
      <c r="B5" s="4" t="s">
        <v>8</v>
      </c>
      <c r="C5" s="19" t="s">
        <v>338</v>
      </c>
      <c r="D5" s="19" t="s">
        <v>239</v>
      </c>
      <c r="E5" s="14" t="s">
        <v>147</v>
      </c>
      <c r="F5" s="14">
        <v>8</v>
      </c>
      <c r="G5" s="14">
        <v>1</v>
      </c>
      <c r="H5" s="14">
        <v>1</v>
      </c>
      <c r="I5" s="14">
        <v>1</v>
      </c>
      <c r="J5" s="14">
        <v>1</v>
      </c>
      <c r="K5" s="14">
        <v>0</v>
      </c>
      <c r="L5" s="14">
        <v>0</v>
      </c>
      <c r="M5" s="8">
        <f t="shared" si="0"/>
        <v>12</v>
      </c>
      <c r="N5" s="69" t="s">
        <v>172</v>
      </c>
      <c r="O5" s="76" t="s">
        <v>180</v>
      </c>
      <c r="P5" s="79">
        <v>52557.909999999996</v>
      </c>
      <c r="Q5" s="79">
        <v>41113.58</v>
      </c>
      <c r="R5" s="8" t="s">
        <v>332</v>
      </c>
      <c r="S5" s="74">
        <v>0.2931352855467978</v>
      </c>
      <c r="T5" t="s">
        <v>335</v>
      </c>
      <c r="W5" s="72">
        <v>0.05</v>
      </c>
      <c r="X5" s="73">
        <v>0.2931352855467978</v>
      </c>
    </row>
    <row r="6" spans="1:24" ht="18" customHeight="1" x14ac:dyDescent="0.25">
      <c r="A6" s="8">
        <v>4</v>
      </c>
      <c r="B6" s="4" t="s">
        <v>8</v>
      </c>
      <c r="C6" s="19" t="s">
        <v>151</v>
      </c>
      <c r="D6" s="19" t="s">
        <v>240</v>
      </c>
      <c r="E6" s="14" t="s">
        <v>147</v>
      </c>
      <c r="F6" s="14">
        <v>8</v>
      </c>
      <c r="G6" s="14">
        <v>1</v>
      </c>
      <c r="H6" s="14">
        <v>1</v>
      </c>
      <c r="I6" s="14">
        <v>2</v>
      </c>
      <c r="J6" s="14">
        <v>1</v>
      </c>
      <c r="K6" s="14">
        <v>0</v>
      </c>
      <c r="L6" s="14">
        <v>0</v>
      </c>
      <c r="M6" s="8">
        <f t="shared" si="0"/>
        <v>13</v>
      </c>
      <c r="N6" s="69" t="s">
        <v>172</v>
      </c>
      <c r="O6" s="76" t="s">
        <v>181</v>
      </c>
      <c r="P6" s="79">
        <v>25969.53</v>
      </c>
      <c r="Q6" s="79">
        <v>37428.769999999997</v>
      </c>
      <c r="R6" s="8" t="s">
        <v>331</v>
      </c>
      <c r="S6" s="74">
        <v>0.2931352855467978</v>
      </c>
      <c r="T6" t="s">
        <v>339</v>
      </c>
    </row>
    <row r="7" spans="1:24" ht="18" customHeight="1" x14ac:dyDescent="0.25">
      <c r="A7" s="8">
        <v>5</v>
      </c>
      <c r="B7" s="4" t="s">
        <v>8</v>
      </c>
      <c r="C7" s="19" t="s">
        <v>150</v>
      </c>
      <c r="D7" s="19" t="s">
        <v>241</v>
      </c>
      <c r="E7" s="14" t="s">
        <v>147</v>
      </c>
      <c r="F7" s="14">
        <v>9</v>
      </c>
      <c r="G7" s="14">
        <v>1</v>
      </c>
      <c r="H7" s="14">
        <v>2</v>
      </c>
      <c r="I7" s="14">
        <v>0</v>
      </c>
      <c r="J7" s="14">
        <v>1</v>
      </c>
      <c r="K7" s="14">
        <v>0</v>
      </c>
      <c r="L7" s="14">
        <v>0</v>
      </c>
      <c r="M7" s="8">
        <f t="shared" si="0"/>
        <v>13</v>
      </c>
      <c r="N7" s="69" t="s">
        <v>172</v>
      </c>
      <c r="O7" s="76" t="s">
        <v>182</v>
      </c>
      <c r="P7" s="79">
        <v>29578.17</v>
      </c>
      <c r="Q7" s="79">
        <v>41113.58</v>
      </c>
      <c r="R7" s="8" t="s">
        <v>332</v>
      </c>
      <c r="S7" s="74">
        <v>0.2931352855467978</v>
      </c>
    </row>
    <row r="8" spans="1:24" ht="18" customHeight="1" x14ac:dyDescent="0.25">
      <c r="A8" s="8">
        <v>6</v>
      </c>
      <c r="B8" s="4" t="s">
        <v>8</v>
      </c>
      <c r="C8" s="19" t="s">
        <v>149</v>
      </c>
      <c r="D8" s="19" t="s">
        <v>242</v>
      </c>
      <c r="E8" s="14" t="s">
        <v>147</v>
      </c>
      <c r="F8" s="14">
        <v>9</v>
      </c>
      <c r="G8" s="14">
        <v>1</v>
      </c>
      <c r="H8" s="14">
        <v>1</v>
      </c>
      <c r="I8" s="14">
        <v>1</v>
      </c>
      <c r="J8" s="14">
        <v>1</v>
      </c>
      <c r="K8" s="14">
        <v>1</v>
      </c>
      <c r="L8" s="14">
        <v>0</v>
      </c>
      <c r="M8" s="8">
        <f t="shared" si="0"/>
        <v>14</v>
      </c>
      <c r="N8" s="69" t="s">
        <v>172</v>
      </c>
      <c r="O8" s="76" t="s">
        <v>183</v>
      </c>
      <c r="P8" s="79">
        <v>29585.939999999995</v>
      </c>
      <c r="Q8" s="79">
        <v>36843.840000000004</v>
      </c>
      <c r="R8" s="8" t="s">
        <v>332</v>
      </c>
      <c r="S8" s="74">
        <v>0.2931352855467978</v>
      </c>
    </row>
    <row r="9" spans="1:24" ht="18" customHeight="1" x14ac:dyDescent="0.25">
      <c r="A9" s="8">
        <v>7</v>
      </c>
      <c r="B9" s="4" t="s">
        <v>8</v>
      </c>
      <c r="C9" s="17" t="s">
        <v>148</v>
      </c>
      <c r="D9" s="17" t="s">
        <v>243</v>
      </c>
      <c r="E9" s="14" t="s">
        <v>147</v>
      </c>
      <c r="F9" s="14">
        <v>6</v>
      </c>
      <c r="G9" s="14">
        <v>1</v>
      </c>
      <c r="H9" s="14">
        <v>1</v>
      </c>
      <c r="I9" s="14">
        <v>1</v>
      </c>
      <c r="J9" s="14">
        <v>1</v>
      </c>
      <c r="K9" s="14">
        <v>1</v>
      </c>
      <c r="L9" s="14">
        <v>0</v>
      </c>
      <c r="M9" s="8">
        <f t="shared" si="0"/>
        <v>11</v>
      </c>
      <c r="N9" s="69" t="s">
        <v>172</v>
      </c>
      <c r="O9" s="76" t="s">
        <v>184</v>
      </c>
      <c r="P9" s="79">
        <v>21525.85</v>
      </c>
      <c r="Q9" s="79">
        <v>41113.58</v>
      </c>
      <c r="R9" s="8" t="s">
        <v>332</v>
      </c>
      <c r="S9" s="74">
        <v>0.2931352855467978</v>
      </c>
    </row>
    <row r="10" spans="1:24" ht="18" customHeight="1" x14ac:dyDescent="0.25">
      <c r="A10" s="8">
        <v>8</v>
      </c>
      <c r="B10" s="4" t="s">
        <v>19</v>
      </c>
      <c r="C10" s="17" t="s">
        <v>146</v>
      </c>
      <c r="D10" s="17" t="s">
        <v>244</v>
      </c>
      <c r="E10" s="14" t="s">
        <v>145</v>
      </c>
      <c r="F10" s="14">
        <v>6</v>
      </c>
      <c r="G10" s="14">
        <v>1</v>
      </c>
      <c r="H10" s="14">
        <v>1</v>
      </c>
      <c r="I10" s="14">
        <v>0</v>
      </c>
      <c r="J10" s="14">
        <v>1</v>
      </c>
      <c r="K10" s="14">
        <v>0</v>
      </c>
      <c r="L10" s="14">
        <v>0</v>
      </c>
      <c r="M10" s="8">
        <f t="shared" si="0"/>
        <v>9</v>
      </c>
      <c r="N10" s="69" t="s">
        <v>172</v>
      </c>
      <c r="O10" s="76" t="s">
        <v>185</v>
      </c>
      <c r="P10" s="79">
        <v>25083.639999999996</v>
      </c>
      <c r="Q10" s="79">
        <v>31074.92</v>
      </c>
      <c r="R10" s="8" t="s">
        <v>331</v>
      </c>
      <c r="S10" s="74">
        <v>0.27636853954294938</v>
      </c>
    </row>
    <row r="11" spans="1:24" s="6" customFormat="1" ht="18" customHeight="1" x14ac:dyDescent="0.25">
      <c r="A11" s="59">
        <v>9</v>
      </c>
      <c r="B11" s="60" t="s">
        <v>5</v>
      </c>
      <c r="C11" s="61" t="s">
        <v>144</v>
      </c>
      <c r="D11" s="78"/>
      <c r="E11" s="67" t="s">
        <v>143</v>
      </c>
      <c r="F11" s="91"/>
      <c r="G11" s="91"/>
      <c r="H11" s="91"/>
      <c r="I11" s="91"/>
      <c r="J11" s="91"/>
      <c r="K11" s="91"/>
      <c r="L11" s="91"/>
      <c r="M11" s="91">
        <f t="shared" si="0"/>
        <v>0</v>
      </c>
      <c r="N11" s="91" t="s">
        <v>173</v>
      </c>
      <c r="O11" s="91"/>
      <c r="P11" s="89"/>
      <c r="Q11" s="89"/>
      <c r="R11" s="59"/>
      <c r="S11" s="59"/>
      <c r="T11" s="6" t="s">
        <v>347</v>
      </c>
    </row>
    <row r="12" spans="1:24" ht="18" customHeight="1" x14ac:dyDescent="0.25">
      <c r="A12" s="8">
        <v>10</v>
      </c>
      <c r="B12" s="4" t="s">
        <v>32</v>
      </c>
      <c r="C12" s="19" t="s">
        <v>142</v>
      </c>
      <c r="D12" s="19" t="s">
        <v>245</v>
      </c>
      <c r="E12" s="14" t="s">
        <v>33</v>
      </c>
      <c r="F12" s="14">
        <v>9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8"/>
      <c r="M12" s="8">
        <f t="shared" si="0"/>
        <v>14</v>
      </c>
      <c r="N12" s="69" t="s">
        <v>171</v>
      </c>
      <c r="O12" s="69"/>
      <c r="P12" s="79">
        <v>35073.129999999997</v>
      </c>
      <c r="Q12" s="79">
        <v>40536.270000000004</v>
      </c>
      <c r="R12" s="8" t="s">
        <v>332</v>
      </c>
      <c r="S12" s="74">
        <v>0.2931352855467978</v>
      </c>
    </row>
    <row r="13" spans="1:24" ht="18" customHeight="1" x14ac:dyDescent="0.25">
      <c r="A13" s="8">
        <v>11</v>
      </c>
      <c r="B13" s="4" t="s">
        <v>32</v>
      </c>
      <c r="C13" s="19" t="s">
        <v>141</v>
      </c>
      <c r="D13" s="19" t="s">
        <v>246</v>
      </c>
      <c r="E13" s="14" t="s">
        <v>140</v>
      </c>
      <c r="F13" s="14">
        <v>6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8"/>
      <c r="M13" s="8">
        <f t="shared" si="0"/>
        <v>11</v>
      </c>
      <c r="N13" s="69" t="s">
        <v>172</v>
      </c>
      <c r="O13" s="76" t="s">
        <v>186</v>
      </c>
      <c r="P13" s="79">
        <v>25634.139999999996</v>
      </c>
      <c r="Q13" s="79">
        <v>36933.820000000007</v>
      </c>
      <c r="R13" s="8" t="s">
        <v>331</v>
      </c>
      <c r="S13" s="74">
        <v>0.27636853954294938</v>
      </c>
    </row>
    <row r="14" spans="1:24" ht="18" customHeight="1" x14ac:dyDescent="0.25">
      <c r="A14" s="8">
        <v>12</v>
      </c>
      <c r="B14" s="4" t="s">
        <v>23</v>
      </c>
      <c r="C14" s="19" t="s">
        <v>139</v>
      </c>
      <c r="D14" s="19" t="s">
        <v>247</v>
      </c>
      <c r="E14" s="14" t="s">
        <v>134</v>
      </c>
      <c r="F14" s="14">
        <v>9</v>
      </c>
      <c r="G14" s="14">
        <v>1</v>
      </c>
      <c r="H14" s="14">
        <v>1</v>
      </c>
      <c r="I14" s="14">
        <v>1</v>
      </c>
      <c r="J14" s="14">
        <v>1</v>
      </c>
      <c r="K14" s="14">
        <v>0</v>
      </c>
      <c r="L14" s="8"/>
      <c r="M14" s="8">
        <f t="shared" si="0"/>
        <v>13</v>
      </c>
      <c r="N14" s="69" t="s">
        <v>171</v>
      </c>
      <c r="O14" s="69"/>
      <c r="P14" s="79">
        <v>25634.139999999996</v>
      </c>
      <c r="Q14" s="79">
        <v>36933.820000000007</v>
      </c>
      <c r="R14" s="8" t="s">
        <v>331</v>
      </c>
      <c r="S14" s="74">
        <v>0.27636853954294938</v>
      </c>
    </row>
    <row r="15" spans="1:24" ht="18" customHeight="1" x14ac:dyDescent="0.25">
      <c r="A15" s="8">
        <v>13</v>
      </c>
      <c r="B15" s="4" t="s">
        <v>23</v>
      </c>
      <c r="C15" s="19" t="s">
        <v>138</v>
      </c>
      <c r="D15" s="19" t="s">
        <v>248</v>
      </c>
      <c r="E15" s="14" t="s">
        <v>134</v>
      </c>
      <c r="F15" s="14">
        <v>5</v>
      </c>
      <c r="G15" s="14">
        <v>1</v>
      </c>
      <c r="H15" s="14">
        <v>1</v>
      </c>
      <c r="I15" s="14">
        <v>0</v>
      </c>
      <c r="J15" s="14">
        <v>1</v>
      </c>
      <c r="K15" s="14">
        <v>0</v>
      </c>
      <c r="L15" s="8"/>
      <c r="M15" s="8">
        <f t="shared" si="0"/>
        <v>8</v>
      </c>
      <c r="N15" s="69" t="s">
        <v>172</v>
      </c>
      <c r="O15" s="76" t="s">
        <v>187</v>
      </c>
      <c r="P15" s="79">
        <v>25083.639999999996</v>
      </c>
      <c r="Q15" s="79">
        <v>31074.92</v>
      </c>
      <c r="R15" s="8" t="s">
        <v>331</v>
      </c>
      <c r="S15" s="74">
        <v>0.27636853954294938</v>
      </c>
    </row>
    <row r="16" spans="1:24" ht="18" customHeight="1" x14ac:dyDescent="0.25">
      <c r="A16" s="8">
        <v>14</v>
      </c>
      <c r="B16" s="4" t="s">
        <v>23</v>
      </c>
      <c r="C16" s="19" t="s">
        <v>137</v>
      </c>
      <c r="D16" s="19" t="s">
        <v>249</v>
      </c>
      <c r="E16" s="14" t="s">
        <v>134</v>
      </c>
      <c r="F16" s="14">
        <v>6</v>
      </c>
      <c r="G16" s="14">
        <v>1</v>
      </c>
      <c r="H16" s="14">
        <v>1</v>
      </c>
      <c r="I16" s="14">
        <v>1</v>
      </c>
      <c r="J16" s="14">
        <v>1</v>
      </c>
      <c r="K16" s="14">
        <v>0</v>
      </c>
      <c r="L16" s="8"/>
      <c r="M16" s="8">
        <f t="shared" si="0"/>
        <v>10</v>
      </c>
      <c r="N16" s="69" t="s">
        <v>171</v>
      </c>
      <c r="O16" s="69"/>
      <c r="P16" s="79">
        <v>25646.859999999993</v>
      </c>
      <c r="Q16" s="79">
        <v>31074.92</v>
      </c>
      <c r="R16" s="8" t="s">
        <v>331</v>
      </c>
      <c r="S16" s="74">
        <v>0.27636853954294938</v>
      </c>
    </row>
    <row r="17" spans="1:19" ht="18" customHeight="1" x14ac:dyDescent="0.25">
      <c r="A17" s="8">
        <v>15</v>
      </c>
      <c r="B17" s="4" t="s">
        <v>23</v>
      </c>
      <c r="C17" s="19" t="s">
        <v>136</v>
      </c>
      <c r="D17" s="19" t="s">
        <v>250</v>
      </c>
      <c r="E17" s="14" t="s">
        <v>134</v>
      </c>
      <c r="F17" s="14">
        <v>6</v>
      </c>
      <c r="G17" s="14">
        <v>1</v>
      </c>
      <c r="H17" s="14">
        <v>1</v>
      </c>
      <c r="I17" s="14">
        <v>0</v>
      </c>
      <c r="J17" s="14">
        <v>1</v>
      </c>
      <c r="K17" s="14">
        <v>1</v>
      </c>
      <c r="L17" s="8"/>
      <c r="M17" s="8">
        <f t="shared" si="0"/>
        <v>10</v>
      </c>
      <c r="N17" s="69" t="s">
        <v>171</v>
      </c>
      <c r="O17" s="69"/>
      <c r="P17" s="79">
        <v>40323.69</v>
      </c>
      <c r="Q17" s="79">
        <v>40571.200000000004</v>
      </c>
      <c r="R17" s="8" t="s">
        <v>332</v>
      </c>
      <c r="S17" s="74">
        <v>0.27636853954294938</v>
      </c>
    </row>
    <row r="18" spans="1:19" ht="18" customHeight="1" x14ac:dyDescent="0.25">
      <c r="A18" s="8">
        <v>16</v>
      </c>
      <c r="B18" s="4" t="s">
        <v>23</v>
      </c>
      <c r="C18" s="19" t="s">
        <v>135</v>
      </c>
      <c r="D18" s="19" t="s">
        <v>251</v>
      </c>
      <c r="E18" s="14" t="s">
        <v>134</v>
      </c>
      <c r="F18" s="14">
        <v>17</v>
      </c>
      <c r="G18" s="14">
        <v>1</v>
      </c>
      <c r="H18" s="14">
        <v>1</v>
      </c>
      <c r="I18" s="14">
        <v>1</v>
      </c>
      <c r="J18" s="14">
        <v>1</v>
      </c>
      <c r="K18" s="14">
        <v>1</v>
      </c>
      <c r="L18" s="8"/>
      <c r="M18" s="8">
        <f t="shared" si="0"/>
        <v>22</v>
      </c>
      <c r="N18" s="69" t="s">
        <v>171</v>
      </c>
      <c r="O18" s="69"/>
      <c r="P18" s="79">
        <v>33842.889999999992</v>
      </c>
      <c r="Q18" s="79">
        <v>86687.209999999992</v>
      </c>
      <c r="R18" s="8" t="s">
        <v>340</v>
      </c>
      <c r="S18" s="74">
        <v>0.27636853954294938</v>
      </c>
    </row>
    <row r="19" spans="1:19" ht="18" customHeight="1" x14ac:dyDescent="0.25">
      <c r="A19" s="8">
        <v>17</v>
      </c>
      <c r="B19" s="4" t="s">
        <v>32</v>
      </c>
      <c r="C19" s="19" t="s">
        <v>133</v>
      </c>
      <c r="D19" s="19" t="s">
        <v>252</v>
      </c>
      <c r="E19" s="14" t="s">
        <v>30</v>
      </c>
      <c r="F19" s="14">
        <v>9</v>
      </c>
      <c r="G19" s="14">
        <v>1</v>
      </c>
      <c r="H19" s="14">
        <v>1</v>
      </c>
      <c r="I19" s="14">
        <v>1</v>
      </c>
      <c r="J19" s="14">
        <v>1</v>
      </c>
      <c r="K19" s="14">
        <v>1</v>
      </c>
      <c r="L19" s="8"/>
      <c r="M19" s="8">
        <f t="shared" si="0"/>
        <v>14</v>
      </c>
      <c r="N19" s="69" t="s">
        <v>171</v>
      </c>
      <c r="O19" s="69"/>
      <c r="P19" s="79">
        <v>108059.49999999999</v>
      </c>
      <c r="Q19" s="79">
        <v>36843.840000000004</v>
      </c>
      <c r="R19" s="8" t="s">
        <v>332</v>
      </c>
      <c r="S19" s="74">
        <v>0.2931352855467978</v>
      </c>
    </row>
    <row r="20" spans="1:19" ht="18" customHeight="1" x14ac:dyDescent="0.25">
      <c r="A20" s="8">
        <v>18</v>
      </c>
      <c r="B20" s="4" t="s">
        <v>32</v>
      </c>
      <c r="C20" s="19" t="s">
        <v>132</v>
      </c>
      <c r="D20" s="19" t="s">
        <v>253</v>
      </c>
      <c r="E20" s="14" t="s">
        <v>30</v>
      </c>
      <c r="F20" s="14">
        <v>8</v>
      </c>
      <c r="G20" s="14">
        <v>1</v>
      </c>
      <c r="H20" s="14">
        <v>1</v>
      </c>
      <c r="I20" s="14">
        <v>1</v>
      </c>
      <c r="J20" s="14">
        <v>1</v>
      </c>
      <c r="K20" s="14">
        <v>1</v>
      </c>
      <c r="L20" s="8"/>
      <c r="M20" s="8">
        <f t="shared" si="0"/>
        <v>13</v>
      </c>
      <c r="N20" s="69" t="s">
        <v>172</v>
      </c>
      <c r="O20" s="76" t="s">
        <v>188</v>
      </c>
      <c r="P20" s="79">
        <v>25272.349999999995</v>
      </c>
      <c r="Q20" s="79">
        <v>36843.840000000004</v>
      </c>
      <c r="R20" s="8" t="s">
        <v>331</v>
      </c>
      <c r="S20" s="74">
        <v>0.2931352855467978</v>
      </c>
    </row>
    <row r="21" spans="1:19" ht="18" customHeight="1" x14ac:dyDescent="0.25">
      <c r="A21" s="8">
        <v>19</v>
      </c>
      <c r="B21" s="4" t="s">
        <v>32</v>
      </c>
      <c r="C21" s="19" t="s">
        <v>333</v>
      </c>
      <c r="D21" s="19" t="s">
        <v>254</v>
      </c>
      <c r="E21" s="14" t="s">
        <v>30</v>
      </c>
      <c r="F21" s="14">
        <v>6</v>
      </c>
      <c r="G21" s="14">
        <v>1</v>
      </c>
      <c r="H21" s="14">
        <v>1</v>
      </c>
      <c r="I21" s="14">
        <v>1</v>
      </c>
      <c r="J21" s="14">
        <v>1</v>
      </c>
      <c r="K21" s="14">
        <v>1</v>
      </c>
      <c r="L21" s="8"/>
      <c r="M21" s="8">
        <f t="shared" si="0"/>
        <v>11</v>
      </c>
      <c r="N21" s="69" t="s">
        <v>172</v>
      </c>
      <c r="O21" s="76" t="s">
        <v>189</v>
      </c>
      <c r="P21" s="79">
        <v>55283.28</v>
      </c>
      <c r="Q21" s="79">
        <v>41113.58</v>
      </c>
      <c r="R21" s="8" t="s">
        <v>332</v>
      </c>
      <c r="S21" s="74">
        <v>0.2931352855467978</v>
      </c>
    </row>
    <row r="22" spans="1:19" ht="18" customHeight="1" x14ac:dyDescent="0.25">
      <c r="A22" s="8">
        <v>20</v>
      </c>
      <c r="B22" s="4" t="s">
        <v>32</v>
      </c>
      <c r="C22" s="19" t="s">
        <v>130</v>
      </c>
      <c r="D22" s="19" t="s">
        <v>255</v>
      </c>
      <c r="E22" s="14" t="s">
        <v>30</v>
      </c>
      <c r="F22" s="14">
        <v>12</v>
      </c>
      <c r="G22" s="14">
        <v>3</v>
      </c>
      <c r="H22" s="14">
        <v>1</v>
      </c>
      <c r="I22" s="14">
        <v>1</v>
      </c>
      <c r="J22" s="14">
        <v>1</v>
      </c>
      <c r="K22" s="14">
        <v>1</v>
      </c>
      <c r="L22" s="8"/>
      <c r="M22" s="8">
        <f t="shared" si="0"/>
        <v>19</v>
      </c>
      <c r="N22" s="69" t="s">
        <v>171</v>
      </c>
      <c r="P22" s="79">
        <v>29279.86</v>
      </c>
      <c r="Q22" s="79">
        <v>61939.16</v>
      </c>
      <c r="R22" s="8" t="s">
        <v>340</v>
      </c>
      <c r="S22" s="74">
        <v>0.2931352855467978</v>
      </c>
    </row>
    <row r="23" spans="1:19" ht="18" customHeight="1" x14ac:dyDescent="0.25">
      <c r="A23" s="8">
        <v>21</v>
      </c>
      <c r="B23" s="4" t="s">
        <v>32</v>
      </c>
      <c r="C23" s="19" t="s">
        <v>129</v>
      </c>
      <c r="D23" s="19" t="s">
        <v>256</v>
      </c>
      <c r="E23" s="14" t="s">
        <v>30</v>
      </c>
      <c r="F23" s="14">
        <v>8</v>
      </c>
      <c r="G23" s="14">
        <v>1</v>
      </c>
      <c r="H23" s="14">
        <v>1</v>
      </c>
      <c r="I23" s="14">
        <v>1</v>
      </c>
      <c r="J23" s="14">
        <v>1</v>
      </c>
      <c r="K23" s="14">
        <v>1</v>
      </c>
      <c r="L23" s="8"/>
      <c r="M23" s="8">
        <f t="shared" si="0"/>
        <v>13</v>
      </c>
      <c r="N23" s="69" t="s">
        <v>172</v>
      </c>
      <c r="O23" s="76" t="s">
        <v>190</v>
      </c>
      <c r="P23" s="79">
        <v>26108.899999999998</v>
      </c>
      <c r="Q23" s="79">
        <v>36843.840000000004</v>
      </c>
      <c r="R23" s="8" t="s">
        <v>331</v>
      </c>
      <c r="S23" s="74">
        <v>0.2931352855467978</v>
      </c>
    </row>
    <row r="24" spans="1:19" ht="18" customHeight="1" x14ac:dyDescent="0.25">
      <c r="A24" s="8">
        <v>22</v>
      </c>
      <c r="B24" s="4" t="s">
        <v>19</v>
      </c>
      <c r="C24" s="17" t="s">
        <v>128</v>
      </c>
      <c r="D24" s="17" t="s">
        <v>257</v>
      </c>
      <c r="E24" s="14" t="s">
        <v>125</v>
      </c>
      <c r="F24" s="14">
        <v>6</v>
      </c>
      <c r="G24" s="14">
        <v>1</v>
      </c>
      <c r="H24" s="14">
        <v>1</v>
      </c>
      <c r="I24" s="14">
        <v>1</v>
      </c>
      <c r="J24" s="14">
        <v>0</v>
      </c>
      <c r="K24" s="14">
        <v>0</v>
      </c>
      <c r="L24" s="14">
        <v>1</v>
      </c>
      <c r="M24" s="8">
        <f t="shared" si="0"/>
        <v>10</v>
      </c>
      <c r="N24" s="69" t="s">
        <v>172</v>
      </c>
      <c r="O24" s="76" t="s">
        <v>191</v>
      </c>
      <c r="P24" s="79">
        <v>25690.679999999997</v>
      </c>
      <c r="Q24" s="79">
        <v>37428.769999999997</v>
      </c>
      <c r="R24" s="8" t="s">
        <v>331</v>
      </c>
      <c r="S24" s="74">
        <v>0.2931352855467978</v>
      </c>
    </row>
    <row r="25" spans="1:19" ht="18" customHeight="1" x14ac:dyDescent="0.25">
      <c r="A25" s="8">
        <v>23</v>
      </c>
      <c r="B25" s="4" t="s">
        <v>19</v>
      </c>
      <c r="C25" s="17" t="s">
        <v>127</v>
      </c>
      <c r="D25" s="17" t="s">
        <v>258</v>
      </c>
      <c r="E25" s="14" t="s">
        <v>125</v>
      </c>
      <c r="F25" s="14">
        <v>5</v>
      </c>
      <c r="G25" s="14">
        <v>0</v>
      </c>
      <c r="H25" s="14">
        <v>1</v>
      </c>
      <c r="I25" s="14">
        <v>0</v>
      </c>
      <c r="J25" s="14">
        <v>1</v>
      </c>
      <c r="K25" s="14">
        <v>0</v>
      </c>
      <c r="L25" s="14">
        <v>0</v>
      </c>
      <c r="M25" s="8">
        <f t="shared" si="0"/>
        <v>7</v>
      </c>
      <c r="N25" s="69" t="s">
        <v>172</v>
      </c>
      <c r="O25" s="76" t="s">
        <v>192</v>
      </c>
      <c r="P25" s="79">
        <v>26224.44</v>
      </c>
      <c r="Q25" s="79">
        <v>31492.289999999997</v>
      </c>
      <c r="R25" s="8" t="s">
        <v>331</v>
      </c>
      <c r="S25" s="74">
        <v>0.2931352855467978</v>
      </c>
    </row>
    <row r="26" spans="1:19" ht="18" customHeight="1" x14ac:dyDescent="0.25">
      <c r="A26" s="8">
        <v>24</v>
      </c>
      <c r="B26" s="4" t="s">
        <v>19</v>
      </c>
      <c r="C26" s="17" t="s">
        <v>126</v>
      </c>
      <c r="D26" s="17" t="s">
        <v>259</v>
      </c>
      <c r="E26" s="14" t="s">
        <v>125</v>
      </c>
      <c r="F26" s="14">
        <v>8</v>
      </c>
      <c r="G26" s="14">
        <v>5</v>
      </c>
      <c r="H26" s="14">
        <v>1</v>
      </c>
      <c r="I26" s="14">
        <v>2</v>
      </c>
      <c r="J26" s="14">
        <v>1</v>
      </c>
      <c r="K26" s="14">
        <v>1</v>
      </c>
      <c r="L26" s="14">
        <v>1</v>
      </c>
      <c r="M26" s="8">
        <f t="shared" si="0"/>
        <v>19</v>
      </c>
      <c r="N26" s="69" t="s">
        <v>171</v>
      </c>
      <c r="O26" s="69"/>
      <c r="P26" s="79">
        <v>53668.21</v>
      </c>
      <c r="Q26" s="79">
        <v>57312.43</v>
      </c>
      <c r="R26" s="8" t="s">
        <v>332</v>
      </c>
      <c r="S26" s="74">
        <v>0.2931352855467978</v>
      </c>
    </row>
    <row r="27" spans="1:19" ht="20.25" customHeight="1" x14ac:dyDescent="0.25">
      <c r="A27" s="8">
        <v>25</v>
      </c>
      <c r="B27" s="4" t="s">
        <v>124</v>
      </c>
      <c r="C27" s="17" t="s">
        <v>123</v>
      </c>
      <c r="D27" s="17" t="s">
        <v>260</v>
      </c>
      <c r="E27" s="14" t="s">
        <v>122</v>
      </c>
      <c r="F27" s="4">
        <v>6</v>
      </c>
      <c r="G27" s="4">
        <v>2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8">
        <f t="shared" si="0"/>
        <v>13</v>
      </c>
      <c r="N27" s="69" t="s">
        <v>171</v>
      </c>
      <c r="O27" s="69"/>
      <c r="P27" s="79">
        <v>76888.87999999999</v>
      </c>
      <c r="Q27" s="79">
        <v>41113.58</v>
      </c>
      <c r="R27" s="8" t="s">
        <v>332</v>
      </c>
      <c r="S27" s="74">
        <v>0.2931352855467978</v>
      </c>
    </row>
    <row r="28" spans="1:19" s="6" customFormat="1" ht="18" customHeight="1" x14ac:dyDescent="0.25">
      <c r="A28" s="8">
        <v>26</v>
      </c>
      <c r="B28" s="4" t="s">
        <v>54</v>
      </c>
      <c r="C28" s="17" t="s">
        <v>121</v>
      </c>
      <c r="D28" s="17" t="s">
        <v>261</v>
      </c>
      <c r="E28" s="15" t="s">
        <v>10</v>
      </c>
      <c r="F28" s="3">
        <v>8</v>
      </c>
      <c r="G28" s="3">
        <v>1</v>
      </c>
      <c r="H28" s="3">
        <v>1</v>
      </c>
      <c r="I28" s="3">
        <v>1</v>
      </c>
      <c r="J28" s="3">
        <v>1</v>
      </c>
      <c r="K28" s="3"/>
      <c r="L28" s="3"/>
      <c r="M28" s="8">
        <f t="shared" si="0"/>
        <v>12</v>
      </c>
      <c r="N28" s="70" t="s">
        <v>172</v>
      </c>
      <c r="O28" s="77" t="s">
        <v>193</v>
      </c>
      <c r="P28" s="79">
        <v>49334.649999999994</v>
      </c>
      <c r="Q28" s="79">
        <v>40571.200000000004</v>
      </c>
      <c r="R28" s="3" t="s">
        <v>332</v>
      </c>
      <c r="S28" s="74">
        <v>0.27636853954294938</v>
      </c>
    </row>
    <row r="29" spans="1:19" s="6" customFormat="1" ht="18" customHeight="1" x14ac:dyDescent="0.25">
      <c r="A29" s="8">
        <v>27</v>
      </c>
      <c r="B29" s="4"/>
      <c r="C29" s="17" t="s">
        <v>120</v>
      </c>
      <c r="D29" s="17"/>
      <c r="E29" s="15" t="s">
        <v>10</v>
      </c>
      <c r="F29" s="3">
        <v>17</v>
      </c>
      <c r="G29" s="3"/>
      <c r="H29" s="3">
        <v>1</v>
      </c>
      <c r="I29" s="3">
        <v>1</v>
      </c>
      <c r="J29" s="3">
        <v>1</v>
      </c>
      <c r="K29" s="3"/>
      <c r="L29" s="3"/>
      <c r="M29" s="8">
        <f t="shared" si="0"/>
        <v>20</v>
      </c>
      <c r="N29" s="70"/>
      <c r="O29" s="70"/>
      <c r="P29" s="79">
        <v>52106.469999999994</v>
      </c>
      <c r="Q29" s="79">
        <v>56556.36</v>
      </c>
      <c r="R29" s="3" t="s">
        <v>340</v>
      </c>
      <c r="S29" s="74">
        <v>0.27636853954294938</v>
      </c>
    </row>
    <row r="30" spans="1:19" s="6" customFormat="1" ht="18" customHeight="1" x14ac:dyDescent="0.25">
      <c r="A30" s="8">
        <v>28</v>
      </c>
      <c r="B30" s="9" t="s">
        <v>12</v>
      </c>
      <c r="C30" s="17" t="s">
        <v>119</v>
      </c>
      <c r="D30" s="17" t="s">
        <v>262</v>
      </c>
      <c r="E30" s="15" t="s">
        <v>10</v>
      </c>
      <c r="F30" s="3">
        <v>6</v>
      </c>
      <c r="G30" s="3"/>
      <c r="H30" s="3">
        <v>1</v>
      </c>
      <c r="I30" s="3">
        <v>1</v>
      </c>
      <c r="J30" s="3">
        <v>1</v>
      </c>
      <c r="K30" s="3"/>
      <c r="L30" s="3"/>
      <c r="M30" s="8">
        <f t="shared" si="0"/>
        <v>9</v>
      </c>
      <c r="N30" s="70" t="s">
        <v>172</v>
      </c>
      <c r="O30" s="77" t="s">
        <v>194</v>
      </c>
      <c r="P30" s="79">
        <v>29200.01</v>
      </c>
      <c r="Q30" s="79">
        <v>40571.200000000004</v>
      </c>
      <c r="R30" s="3" t="s">
        <v>332</v>
      </c>
      <c r="S30" s="74">
        <v>0.27636853954294938</v>
      </c>
    </row>
    <row r="31" spans="1:19" s="6" customFormat="1" ht="18" customHeight="1" x14ac:dyDescent="0.25">
      <c r="A31" s="8">
        <v>29</v>
      </c>
      <c r="B31" s="9" t="s">
        <v>54</v>
      </c>
      <c r="C31" s="17" t="s">
        <v>118</v>
      </c>
      <c r="D31" s="17" t="s">
        <v>263</v>
      </c>
      <c r="E31" s="15" t="s">
        <v>10</v>
      </c>
      <c r="F31" s="3">
        <v>8</v>
      </c>
      <c r="G31" s="3">
        <v>1</v>
      </c>
      <c r="H31" s="3">
        <v>1</v>
      </c>
      <c r="I31" s="3">
        <v>1</v>
      </c>
      <c r="J31" s="3"/>
      <c r="K31" s="3"/>
      <c r="L31" s="3"/>
      <c r="M31" s="8">
        <f t="shared" si="0"/>
        <v>11</v>
      </c>
      <c r="N31" s="70" t="s">
        <v>172</v>
      </c>
      <c r="O31" s="77" t="s">
        <v>195</v>
      </c>
      <c r="P31" s="79">
        <v>53752.45</v>
      </c>
      <c r="Q31" s="79">
        <v>36933.820000000007</v>
      </c>
      <c r="R31" s="3" t="s">
        <v>331</v>
      </c>
      <c r="S31" s="74">
        <v>0.27636853954294938</v>
      </c>
    </row>
    <row r="32" spans="1:19" s="6" customFormat="1" ht="18" customHeight="1" x14ac:dyDescent="0.25">
      <c r="A32" s="8">
        <v>30</v>
      </c>
      <c r="B32" s="9" t="s">
        <v>62</v>
      </c>
      <c r="C32" s="17" t="s">
        <v>117</v>
      </c>
      <c r="D32" s="17" t="s">
        <v>264</v>
      </c>
      <c r="E32" s="15" t="s">
        <v>10</v>
      </c>
      <c r="F32" s="3">
        <v>8</v>
      </c>
      <c r="G32" s="3"/>
      <c r="H32" s="3">
        <v>1</v>
      </c>
      <c r="I32" s="3">
        <v>1</v>
      </c>
      <c r="J32" s="3">
        <v>1</v>
      </c>
      <c r="K32" s="3"/>
      <c r="L32" s="3"/>
      <c r="M32" s="8">
        <f t="shared" si="0"/>
        <v>11</v>
      </c>
      <c r="N32" s="70" t="s">
        <v>172</v>
      </c>
      <c r="O32" s="77" t="s">
        <v>196</v>
      </c>
      <c r="P32" s="79">
        <v>21151.479999999996</v>
      </c>
      <c r="Q32" s="79">
        <v>36933.820000000007</v>
      </c>
      <c r="R32" s="3" t="s">
        <v>331</v>
      </c>
      <c r="S32" s="74">
        <v>0.27636853954294938</v>
      </c>
    </row>
    <row r="33" spans="1:23" s="6" customFormat="1" ht="18" customHeight="1" x14ac:dyDescent="0.25">
      <c r="A33" s="8">
        <v>31</v>
      </c>
      <c r="B33" s="9" t="s">
        <v>54</v>
      </c>
      <c r="C33" s="17" t="s">
        <v>116</v>
      </c>
      <c r="D33" s="17" t="s">
        <v>265</v>
      </c>
      <c r="E33" s="15" t="s">
        <v>10</v>
      </c>
      <c r="F33" s="3">
        <v>18</v>
      </c>
      <c r="G33" s="3">
        <v>1</v>
      </c>
      <c r="H33" s="3">
        <v>1</v>
      </c>
      <c r="I33" s="3">
        <v>1</v>
      </c>
      <c r="J33" s="3">
        <v>1</v>
      </c>
      <c r="K33" s="3"/>
      <c r="L33" s="3"/>
      <c r="M33" s="8">
        <f t="shared" si="0"/>
        <v>22</v>
      </c>
      <c r="N33" s="70" t="s">
        <v>172</v>
      </c>
      <c r="O33" s="77" t="s">
        <v>197</v>
      </c>
      <c r="P33" s="79">
        <v>35284.579999999994</v>
      </c>
      <c r="Q33" s="79">
        <v>88199.209999999992</v>
      </c>
      <c r="R33" s="8" t="s">
        <v>340</v>
      </c>
      <c r="S33" s="74">
        <v>0.27636853954294938</v>
      </c>
    </row>
    <row r="34" spans="1:23" ht="18" customHeight="1" x14ac:dyDescent="0.25">
      <c r="A34" s="80">
        <v>32</v>
      </c>
      <c r="B34" s="88" t="s">
        <v>54</v>
      </c>
      <c r="C34" s="82" t="s">
        <v>115</v>
      </c>
      <c r="D34" s="82" t="s">
        <v>266</v>
      </c>
      <c r="E34" s="83" t="s">
        <v>10</v>
      </c>
      <c r="F34" s="80"/>
      <c r="G34" s="80"/>
      <c r="H34" s="80"/>
      <c r="I34" s="80"/>
      <c r="J34" s="80"/>
      <c r="K34" s="80"/>
      <c r="L34" s="80"/>
      <c r="M34" s="80">
        <f t="shared" si="0"/>
        <v>0</v>
      </c>
      <c r="N34" s="84" t="s">
        <v>171</v>
      </c>
      <c r="O34" s="84"/>
      <c r="P34" s="86"/>
      <c r="Q34" s="86"/>
      <c r="R34" s="80"/>
      <c r="S34" s="85">
        <v>0.27636853954294938</v>
      </c>
      <c r="T34" t="s">
        <v>345</v>
      </c>
    </row>
    <row r="35" spans="1:23" ht="18" customHeight="1" x14ac:dyDescent="0.25">
      <c r="A35" s="8">
        <v>33</v>
      </c>
      <c r="B35" s="9" t="s">
        <v>54</v>
      </c>
      <c r="C35" s="17" t="s">
        <v>114</v>
      </c>
      <c r="D35" s="17" t="s">
        <v>267</v>
      </c>
      <c r="E35" s="14" t="s">
        <v>10</v>
      </c>
      <c r="F35" s="8">
        <v>11</v>
      </c>
      <c r="G35" s="8"/>
      <c r="H35" s="8">
        <v>1</v>
      </c>
      <c r="I35" s="8">
        <v>1</v>
      </c>
      <c r="J35" s="8">
        <v>1</v>
      </c>
      <c r="K35" s="8"/>
      <c r="L35" s="8"/>
      <c r="M35" s="8">
        <f t="shared" si="0"/>
        <v>14</v>
      </c>
      <c r="N35" s="69" t="s">
        <v>172</v>
      </c>
      <c r="O35" s="76" t="s">
        <v>198</v>
      </c>
      <c r="P35" s="79">
        <v>33495.06</v>
      </c>
      <c r="Q35" s="79">
        <v>41532.29</v>
      </c>
      <c r="R35" s="8" t="s">
        <v>340</v>
      </c>
      <c r="S35" s="74">
        <v>0.27636853954294938</v>
      </c>
    </row>
    <row r="36" spans="1:23" s="6" customFormat="1" ht="18" customHeight="1" x14ac:dyDescent="0.25">
      <c r="A36" s="8">
        <v>34</v>
      </c>
      <c r="B36" s="9" t="s">
        <v>54</v>
      </c>
      <c r="C36" s="17" t="s">
        <v>113</v>
      </c>
      <c r="D36" s="17" t="s">
        <v>268</v>
      </c>
      <c r="E36" s="15" t="s">
        <v>10</v>
      </c>
      <c r="F36" s="3">
        <v>23</v>
      </c>
      <c r="G36" s="3">
        <v>1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  <c r="M36" s="8">
        <f t="shared" si="0"/>
        <v>29</v>
      </c>
      <c r="N36" s="70" t="s">
        <v>172</v>
      </c>
      <c r="O36" s="77" t="s">
        <v>199</v>
      </c>
      <c r="P36" s="79">
        <v>33481.25</v>
      </c>
      <c r="Q36" s="79">
        <v>117745.43000000001</v>
      </c>
      <c r="R36" s="8" t="s">
        <v>340</v>
      </c>
      <c r="S36" s="74">
        <v>0.27636853954294938</v>
      </c>
    </row>
    <row r="37" spans="1:23" ht="18" customHeight="1" x14ac:dyDescent="0.25">
      <c r="A37" s="8">
        <v>35</v>
      </c>
      <c r="B37" s="9" t="s">
        <v>56</v>
      </c>
      <c r="C37" s="17" t="s">
        <v>112</v>
      </c>
      <c r="D37" s="17" t="s">
        <v>269</v>
      </c>
      <c r="E37" s="14" t="s">
        <v>10</v>
      </c>
      <c r="F37" s="8">
        <v>9</v>
      </c>
      <c r="G37" s="8">
        <v>1</v>
      </c>
      <c r="H37" s="8">
        <v>1</v>
      </c>
      <c r="I37" s="8">
        <v>1</v>
      </c>
      <c r="J37" s="8">
        <v>1</v>
      </c>
      <c r="K37" s="8">
        <v>1</v>
      </c>
      <c r="L37" s="8">
        <v>1</v>
      </c>
      <c r="M37" s="8">
        <f t="shared" si="0"/>
        <v>15</v>
      </c>
      <c r="N37" s="69" t="s">
        <v>171</v>
      </c>
      <c r="O37" s="69"/>
      <c r="P37" s="79">
        <v>26164.930000000004</v>
      </c>
      <c r="Q37" s="79">
        <v>60590.149999999994</v>
      </c>
      <c r="R37" s="8" t="s">
        <v>332</v>
      </c>
      <c r="S37" s="74">
        <v>0.27636853954294938</v>
      </c>
    </row>
    <row r="38" spans="1:23" s="6" customFormat="1" ht="18" customHeight="1" x14ac:dyDescent="0.25">
      <c r="A38" s="8">
        <v>36</v>
      </c>
      <c r="B38" s="4"/>
      <c r="C38" s="17" t="s">
        <v>111</v>
      </c>
      <c r="D38" s="17"/>
      <c r="E38" s="15" t="s">
        <v>10</v>
      </c>
      <c r="F38" s="3">
        <v>7</v>
      </c>
      <c r="G38" s="3">
        <v>1</v>
      </c>
      <c r="H38" s="3">
        <v>1</v>
      </c>
      <c r="I38" s="3">
        <v>1</v>
      </c>
      <c r="J38" s="3">
        <v>1</v>
      </c>
      <c r="K38" s="3">
        <v>1</v>
      </c>
      <c r="L38" s="3">
        <v>1</v>
      </c>
      <c r="M38" s="8">
        <f t="shared" si="0"/>
        <v>13</v>
      </c>
      <c r="N38" s="70"/>
      <c r="O38" s="70"/>
      <c r="P38" s="79">
        <v>27804.5</v>
      </c>
      <c r="Q38" s="79">
        <v>36357.949999999997</v>
      </c>
      <c r="R38" s="8" t="s">
        <v>332</v>
      </c>
      <c r="S38" s="74">
        <v>0.27636853954294938</v>
      </c>
    </row>
    <row r="39" spans="1:23" ht="18" customHeight="1" x14ac:dyDescent="0.25">
      <c r="A39" s="8">
        <v>37</v>
      </c>
      <c r="B39" s="4" t="s">
        <v>8</v>
      </c>
      <c r="C39" s="17" t="s">
        <v>110</v>
      </c>
      <c r="D39" s="17" t="s">
        <v>270</v>
      </c>
      <c r="E39" s="14" t="s">
        <v>105</v>
      </c>
      <c r="F39" s="14">
        <v>7</v>
      </c>
      <c r="G39" s="4">
        <v>1</v>
      </c>
      <c r="H39" s="4">
        <v>1</v>
      </c>
      <c r="I39" s="4">
        <v>1</v>
      </c>
      <c r="J39" s="4">
        <v>1</v>
      </c>
      <c r="K39" s="4">
        <v>0</v>
      </c>
      <c r="L39" s="4">
        <v>0</v>
      </c>
      <c r="M39" s="8">
        <f t="shared" si="0"/>
        <v>11</v>
      </c>
      <c r="N39" s="69" t="s">
        <v>171</v>
      </c>
      <c r="O39" s="69"/>
      <c r="P39" s="79">
        <v>29524.470000000005</v>
      </c>
      <c r="Q39" s="79">
        <v>33428.720000000001</v>
      </c>
      <c r="R39" s="8" t="s">
        <v>332</v>
      </c>
      <c r="S39" s="74">
        <v>0.27636853954294938</v>
      </c>
    </row>
    <row r="40" spans="1:23" ht="18" customHeight="1" x14ac:dyDescent="0.25">
      <c r="A40" s="8">
        <v>38</v>
      </c>
      <c r="B40" s="4" t="s">
        <v>8</v>
      </c>
      <c r="C40" s="17" t="s">
        <v>109</v>
      </c>
      <c r="D40" s="17" t="s">
        <v>271</v>
      </c>
      <c r="E40" s="14" t="s">
        <v>105</v>
      </c>
      <c r="F40" s="14">
        <v>5</v>
      </c>
      <c r="G40" s="4">
        <v>1</v>
      </c>
      <c r="H40" s="4">
        <v>1</v>
      </c>
      <c r="I40" s="4">
        <v>0</v>
      </c>
      <c r="J40" s="4">
        <v>0</v>
      </c>
      <c r="K40" s="4">
        <v>0</v>
      </c>
      <c r="L40" s="4">
        <v>0</v>
      </c>
      <c r="M40" s="8">
        <f t="shared" si="0"/>
        <v>7</v>
      </c>
      <c r="N40" s="69" t="s">
        <v>171</v>
      </c>
      <c r="O40" s="69"/>
      <c r="P40" s="79">
        <v>51147.939999999995</v>
      </c>
      <c r="Q40" s="79">
        <v>31074.92</v>
      </c>
      <c r="R40" s="8" t="s">
        <v>331</v>
      </c>
      <c r="S40" s="74">
        <v>0.27636853954294938</v>
      </c>
    </row>
    <row r="41" spans="1:23" ht="18" customHeight="1" x14ac:dyDescent="0.25">
      <c r="A41" s="8">
        <v>39</v>
      </c>
      <c r="B41" s="4" t="s">
        <v>8</v>
      </c>
      <c r="C41" s="17" t="s">
        <v>108</v>
      </c>
      <c r="D41" s="17" t="s">
        <v>272</v>
      </c>
      <c r="E41" s="14" t="s">
        <v>105</v>
      </c>
      <c r="F41" s="4">
        <v>6</v>
      </c>
      <c r="G41" s="4">
        <v>1</v>
      </c>
      <c r="H41" s="4">
        <v>1</v>
      </c>
      <c r="I41" s="4">
        <v>1</v>
      </c>
      <c r="J41" s="4">
        <v>1</v>
      </c>
      <c r="K41" s="4">
        <v>0</v>
      </c>
      <c r="L41" s="4">
        <v>0</v>
      </c>
      <c r="M41" s="8">
        <f t="shared" si="0"/>
        <v>10</v>
      </c>
      <c r="N41" s="69" t="s">
        <v>172</v>
      </c>
      <c r="O41" s="76" t="s">
        <v>200</v>
      </c>
      <c r="P41" s="79">
        <v>26735.139999999996</v>
      </c>
      <c r="Q41" s="79">
        <v>31074.92</v>
      </c>
      <c r="R41" s="8" t="s">
        <v>331</v>
      </c>
      <c r="S41" s="74">
        <v>0.27636853954294938</v>
      </c>
    </row>
    <row r="42" spans="1:23" s="6" customFormat="1" ht="18" customHeight="1" x14ac:dyDescent="0.25">
      <c r="A42" s="8">
        <v>40</v>
      </c>
      <c r="B42" s="4" t="s">
        <v>8</v>
      </c>
      <c r="C42" s="17" t="s">
        <v>107</v>
      </c>
      <c r="D42" s="17" t="s">
        <v>273</v>
      </c>
      <c r="E42" s="15" t="s">
        <v>105</v>
      </c>
      <c r="F42" s="7">
        <v>8</v>
      </c>
      <c r="G42" s="7">
        <v>2</v>
      </c>
      <c r="H42" s="7">
        <v>1</v>
      </c>
      <c r="I42" s="7">
        <v>1</v>
      </c>
      <c r="J42" s="7">
        <v>1</v>
      </c>
      <c r="K42" s="7">
        <v>0</v>
      </c>
      <c r="L42" s="7">
        <v>0</v>
      </c>
      <c r="M42" s="8">
        <f t="shared" si="0"/>
        <v>13</v>
      </c>
      <c r="N42" s="70" t="s">
        <v>171</v>
      </c>
      <c r="O42" s="70"/>
      <c r="P42" s="79">
        <v>29141.13</v>
      </c>
      <c r="Q42" s="79">
        <v>40571.200000000004</v>
      </c>
      <c r="R42" s="8" t="s">
        <v>332</v>
      </c>
      <c r="S42" s="74">
        <v>0.27636853954294938</v>
      </c>
    </row>
    <row r="43" spans="1:23" s="6" customFormat="1" ht="18" customHeight="1" x14ac:dyDescent="0.25">
      <c r="A43" s="8">
        <v>41</v>
      </c>
      <c r="B43" s="4" t="s">
        <v>8</v>
      </c>
      <c r="C43" s="17" t="s">
        <v>106</v>
      </c>
      <c r="D43" s="17" t="s">
        <v>274</v>
      </c>
      <c r="E43" s="15" t="s">
        <v>105</v>
      </c>
      <c r="F43" s="14">
        <v>6</v>
      </c>
      <c r="G43" s="7">
        <v>1</v>
      </c>
      <c r="H43" s="7">
        <v>1</v>
      </c>
      <c r="I43" s="7">
        <v>1</v>
      </c>
      <c r="J43" s="7">
        <v>1</v>
      </c>
      <c r="K43" s="7">
        <v>0</v>
      </c>
      <c r="L43" s="7">
        <v>0</v>
      </c>
      <c r="M43" s="8">
        <f t="shared" si="0"/>
        <v>10</v>
      </c>
      <c r="N43" s="70" t="s">
        <v>171</v>
      </c>
      <c r="O43" s="70"/>
      <c r="P43" s="79">
        <v>55623.350000000006</v>
      </c>
      <c r="Q43" s="79">
        <v>31074.92</v>
      </c>
      <c r="R43" s="8" t="s">
        <v>331</v>
      </c>
      <c r="S43" s="74">
        <v>0.27636853954294938</v>
      </c>
    </row>
    <row r="44" spans="1:23" s="6" customFormat="1" ht="18" customHeight="1" x14ac:dyDescent="0.25">
      <c r="A44" s="80">
        <v>42</v>
      </c>
      <c r="B44" s="81" t="s">
        <v>92</v>
      </c>
      <c r="C44" s="82" t="s">
        <v>104</v>
      </c>
      <c r="D44" s="82" t="s">
        <v>275</v>
      </c>
      <c r="E44" s="83" t="s">
        <v>103</v>
      </c>
      <c r="F44" s="83">
        <v>6</v>
      </c>
      <c r="G44" s="83">
        <v>1</v>
      </c>
      <c r="H44" s="83">
        <v>1</v>
      </c>
      <c r="I44" s="83">
        <v>1</v>
      </c>
      <c r="J44" s="83">
        <v>1</v>
      </c>
      <c r="K44" s="81">
        <v>0</v>
      </c>
      <c r="L44" s="81">
        <v>0</v>
      </c>
      <c r="M44" s="80">
        <f t="shared" si="0"/>
        <v>10</v>
      </c>
      <c r="N44" s="84" t="s">
        <v>171</v>
      </c>
      <c r="O44" s="84"/>
      <c r="P44" s="86">
        <v>135936</v>
      </c>
      <c r="Q44" s="86">
        <v>31492.289999999997</v>
      </c>
      <c r="R44" s="80" t="s">
        <v>331</v>
      </c>
      <c r="S44" s="85">
        <v>0.2931352855467978</v>
      </c>
      <c r="T44" s="6" t="s">
        <v>334</v>
      </c>
      <c r="U44" s="6" t="s">
        <v>349</v>
      </c>
      <c r="V44" s="6" t="s">
        <v>350</v>
      </c>
      <c r="W44" s="96">
        <v>41871</v>
      </c>
    </row>
    <row r="45" spans="1:23" s="6" customFormat="1" ht="18" customHeight="1" x14ac:dyDescent="0.25">
      <c r="A45" s="8">
        <v>43</v>
      </c>
      <c r="B45" s="4" t="s">
        <v>101</v>
      </c>
      <c r="C45" s="17" t="s">
        <v>102</v>
      </c>
      <c r="D45" s="17" t="s">
        <v>276</v>
      </c>
      <c r="E45" s="15" t="s">
        <v>99</v>
      </c>
      <c r="F45" s="14">
        <v>10</v>
      </c>
      <c r="G45" s="14">
        <v>1</v>
      </c>
      <c r="H45" s="14">
        <v>1</v>
      </c>
      <c r="I45" s="14">
        <v>1</v>
      </c>
      <c r="J45" s="14">
        <v>1</v>
      </c>
      <c r="K45" s="7">
        <v>0</v>
      </c>
      <c r="L45" s="3"/>
      <c r="M45" s="8">
        <f t="shared" si="0"/>
        <v>14</v>
      </c>
      <c r="N45" s="70" t="s">
        <v>172</v>
      </c>
      <c r="O45" s="77" t="s">
        <v>201</v>
      </c>
      <c r="P45" s="79">
        <v>29052.179999999997</v>
      </c>
      <c r="Q45" s="79">
        <v>36843.840000000004</v>
      </c>
      <c r="R45" s="8" t="s">
        <v>332</v>
      </c>
      <c r="S45" s="74">
        <v>0.2931352855467978</v>
      </c>
    </row>
    <row r="46" spans="1:23" ht="18" customHeight="1" x14ac:dyDescent="0.25">
      <c r="A46" s="8">
        <v>44</v>
      </c>
      <c r="B46" s="4" t="s">
        <v>101</v>
      </c>
      <c r="C46" s="17" t="s">
        <v>100</v>
      </c>
      <c r="D46" s="17" t="s">
        <v>277</v>
      </c>
      <c r="E46" s="14" t="s">
        <v>99</v>
      </c>
      <c r="F46" s="14">
        <v>6</v>
      </c>
      <c r="G46" s="14">
        <v>1</v>
      </c>
      <c r="H46" s="4">
        <v>0</v>
      </c>
      <c r="I46" s="14">
        <v>1</v>
      </c>
      <c r="J46" s="14">
        <v>1</v>
      </c>
      <c r="K46" s="14">
        <v>1</v>
      </c>
      <c r="L46" s="8"/>
      <c r="M46" s="8">
        <f t="shared" si="0"/>
        <v>10</v>
      </c>
      <c r="N46" s="69" t="s">
        <v>172</v>
      </c>
      <c r="O46" s="76" t="s">
        <v>202</v>
      </c>
      <c r="P46" s="79">
        <v>25105.039999999997</v>
      </c>
      <c r="Q46" s="79">
        <v>37428.769999999997</v>
      </c>
      <c r="R46" s="8" t="s">
        <v>331</v>
      </c>
      <c r="S46" s="74">
        <v>0.2931352855467978</v>
      </c>
    </row>
    <row r="47" spans="1:23" s="6" customFormat="1" ht="18" customHeight="1" x14ac:dyDescent="0.25">
      <c r="A47" s="8">
        <v>45</v>
      </c>
      <c r="B47" s="4" t="s">
        <v>2</v>
      </c>
      <c r="C47" s="17" t="s">
        <v>98</v>
      </c>
      <c r="D47" s="17" t="s">
        <v>278</v>
      </c>
      <c r="E47" s="15" t="s">
        <v>96</v>
      </c>
      <c r="F47" s="3">
        <v>9</v>
      </c>
      <c r="G47" s="3"/>
      <c r="H47" s="3">
        <v>1</v>
      </c>
      <c r="I47" s="3">
        <v>1</v>
      </c>
      <c r="J47" s="3">
        <v>1</v>
      </c>
      <c r="K47" s="3"/>
      <c r="L47" s="3">
        <v>1</v>
      </c>
      <c r="M47" s="8">
        <f t="shared" si="0"/>
        <v>13</v>
      </c>
      <c r="N47" s="70" t="s">
        <v>172</v>
      </c>
      <c r="O47" s="77" t="s">
        <v>203</v>
      </c>
      <c r="P47" s="79">
        <v>57797.58</v>
      </c>
      <c r="Q47" s="79">
        <v>36843.840000000004</v>
      </c>
      <c r="R47" s="8" t="s">
        <v>332</v>
      </c>
      <c r="S47" s="74">
        <v>0.2931352855467978</v>
      </c>
    </row>
    <row r="48" spans="1:23" s="6" customFormat="1" ht="18" customHeight="1" x14ac:dyDescent="0.25">
      <c r="A48" s="8">
        <v>46</v>
      </c>
      <c r="B48" s="4" t="s">
        <v>2</v>
      </c>
      <c r="C48" s="17" t="s">
        <v>97</v>
      </c>
      <c r="D48" s="17" t="s">
        <v>279</v>
      </c>
      <c r="E48" s="15" t="s">
        <v>96</v>
      </c>
      <c r="F48" s="3">
        <v>6</v>
      </c>
      <c r="G48" s="3"/>
      <c r="H48" s="3">
        <v>1</v>
      </c>
      <c r="I48" s="3">
        <v>1</v>
      </c>
      <c r="J48" s="3"/>
      <c r="K48" s="3"/>
      <c r="L48" s="3"/>
      <c r="M48" s="8">
        <f t="shared" si="0"/>
        <v>8</v>
      </c>
      <c r="N48" s="70" t="s">
        <v>171</v>
      </c>
      <c r="O48" s="70"/>
      <c r="P48" s="79">
        <v>50081.950000000019</v>
      </c>
      <c r="Q48" s="79">
        <v>31492.289999999997</v>
      </c>
      <c r="R48" s="3" t="s">
        <v>331</v>
      </c>
      <c r="S48" s="74">
        <v>0.2931352855467978</v>
      </c>
    </row>
    <row r="49" spans="1:19" s="6" customFormat="1" ht="18" customHeight="1" x14ac:dyDescent="0.25">
      <c r="A49" s="8">
        <v>47</v>
      </c>
      <c r="B49" s="4" t="s">
        <v>2</v>
      </c>
      <c r="C49" s="17" t="s">
        <v>95</v>
      </c>
      <c r="D49" s="17" t="s">
        <v>280</v>
      </c>
      <c r="E49" s="15" t="s">
        <v>94</v>
      </c>
      <c r="F49" s="14">
        <v>9</v>
      </c>
      <c r="G49" s="14">
        <v>2</v>
      </c>
      <c r="H49" s="14">
        <v>1</v>
      </c>
      <c r="I49" s="3">
        <v>0</v>
      </c>
      <c r="J49" s="3">
        <v>1</v>
      </c>
      <c r="K49" s="3">
        <v>1</v>
      </c>
      <c r="L49" s="3"/>
      <c r="M49" s="8">
        <f t="shared" si="0"/>
        <v>14</v>
      </c>
      <c r="N49" s="70" t="s">
        <v>172</v>
      </c>
      <c r="O49" s="77" t="s">
        <v>204</v>
      </c>
      <c r="P49" s="79">
        <v>65187.55</v>
      </c>
      <c r="Q49" s="79">
        <v>61029.75</v>
      </c>
      <c r="R49" s="3" t="s">
        <v>332</v>
      </c>
      <c r="S49" s="74">
        <v>0.28469720864274023</v>
      </c>
    </row>
    <row r="50" spans="1:19" s="6" customFormat="1" ht="18" customHeight="1" x14ac:dyDescent="0.25">
      <c r="A50" s="8">
        <v>48</v>
      </c>
      <c r="B50" s="4" t="s">
        <v>92</v>
      </c>
      <c r="C50" s="17" t="s">
        <v>93</v>
      </c>
      <c r="D50" s="17" t="s">
        <v>281</v>
      </c>
      <c r="E50" s="15" t="s">
        <v>90</v>
      </c>
      <c r="F50" s="14">
        <v>9</v>
      </c>
      <c r="G50" s="14">
        <v>4</v>
      </c>
      <c r="H50" s="14">
        <v>1</v>
      </c>
      <c r="I50" s="14">
        <v>1</v>
      </c>
      <c r="J50" s="14">
        <v>1</v>
      </c>
      <c r="K50" s="14">
        <v>1</v>
      </c>
      <c r="L50" s="7">
        <v>0</v>
      </c>
      <c r="M50" s="8">
        <f t="shared" si="0"/>
        <v>17</v>
      </c>
      <c r="N50" s="70" t="s">
        <v>171</v>
      </c>
      <c r="O50" s="70"/>
      <c r="P50" s="79">
        <v>88667.729999999981</v>
      </c>
      <c r="Q50" s="79">
        <v>61123.44000000001</v>
      </c>
      <c r="R50" s="3" t="s">
        <v>340</v>
      </c>
      <c r="S50" s="74">
        <v>0.27636853954294938</v>
      </c>
    </row>
    <row r="51" spans="1:19" s="6" customFormat="1" ht="18" customHeight="1" x14ac:dyDescent="0.25">
      <c r="A51" s="8">
        <v>49</v>
      </c>
      <c r="B51" s="4" t="s">
        <v>92</v>
      </c>
      <c r="C51" s="17" t="s">
        <v>91</v>
      </c>
      <c r="D51" s="17" t="s">
        <v>282</v>
      </c>
      <c r="E51" s="15" t="s">
        <v>90</v>
      </c>
      <c r="F51" s="14">
        <v>9</v>
      </c>
      <c r="G51" s="14">
        <v>1</v>
      </c>
      <c r="H51" s="14">
        <v>1</v>
      </c>
      <c r="I51" s="14">
        <v>1</v>
      </c>
      <c r="J51" s="14">
        <v>1</v>
      </c>
      <c r="K51" s="14">
        <v>1</v>
      </c>
      <c r="L51" s="7">
        <v>0</v>
      </c>
      <c r="M51" s="8">
        <f t="shared" si="0"/>
        <v>14</v>
      </c>
      <c r="N51" s="70" t="s">
        <v>172</v>
      </c>
      <c r="O51" s="77" t="s">
        <v>205</v>
      </c>
      <c r="P51" s="79">
        <v>43981.149999999994</v>
      </c>
      <c r="Q51" s="79">
        <v>36357.949999999997</v>
      </c>
      <c r="R51" s="3" t="s">
        <v>332</v>
      </c>
      <c r="S51" s="74">
        <v>0.27636853954294938</v>
      </c>
    </row>
    <row r="52" spans="1:19" ht="18" customHeight="1" x14ac:dyDescent="0.25">
      <c r="A52" s="8">
        <v>50</v>
      </c>
      <c r="B52" s="4" t="s">
        <v>2</v>
      </c>
      <c r="C52" s="17" t="s">
        <v>89</v>
      </c>
      <c r="D52" s="17" t="s">
        <v>283</v>
      </c>
      <c r="E52" s="14" t="s">
        <v>3</v>
      </c>
      <c r="F52" s="8">
        <v>7</v>
      </c>
      <c r="G52" s="8">
        <v>1</v>
      </c>
      <c r="H52" s="8">
        <v>1</v>
      </c>
      <c r="I52" s="8">
        <v>1</v>
      </c>
      <c r="J52" s="8">
        <v>1</v>
      </c>
      <c r="K52" s="8">
        <v>1</v>
      </c>
      <c r="L52" s="8">
        <v>1</v>
      </c>
      <c r="M52" s="8">
        <f t="shared" si="0"/>
        <v>13</v>
      </c>
      <c r="N52" s="69" t="s">
        <v>172</v>
      </c>
      <c r="O52" s="76" t="s">
        <v>206</v>
      </c>
      <c r="P52" s="79">
        <v>26562.63</v>
      </c>
      <c r="Q52" s="79">
        <v>58125.710000000006</v>
      </c>
      <c r="R52" s="8" t="s">
        <v>331</v>
      </c>
      <c r="S52" s="74">
        <v>0.27636853954294938</v>
      </c>
    </row>
    <row r="53" spans="1:19" ht="18" customHeight="1" x14ac:dyDescent="0.25">
      <c r="A53" s="8">
        <v>51</v>
      </c>
      <c r="B53" s="4" t="s">
        <v>2</v>
      </c>
      <c r="C53" s="17" t="s">
        <v>88</v>
      </c>
      <c r="D53" s="17" t="s">
        <v>284</v>
      </c>
      <c r="E53" s="14" t="s">
        <v>87</v>
      </c>
      <c r="F53" s="8">
        <v>6</v>
      </c>
      <c r="G53" s="8"/>
      <c r="H53" s="8">
        <v>1</v>
      </c>
      <c r="I53" s="8">
        <v>1</v>
      </c>
      <c r="J53" s="8"/>
      <c r="K53" s="8"/>
      <c r="L53" s="8"/>
      <c r="M53" s="8">
        <f t="shared" si="0"/>
        <v>8</v>
      </c>
      <c r="N53" s="69" t="s">
        <v>172</v>
      </c>
      <c r="O53" s="76" t="s">
        <v>207</v>
      </c>
      <c r="P53" s="79">
        <v>59256.450000000004</v>
      </c>
      <c r="Q53" s="79">
        <v>31074.92</v>
      </c>
      <c r="R53" s="8" t="s">
        <v>331</v>
      </c>
      <c r="S53" s="74">
        <v>0.27636853954294938</v>
      </c>
    </row>
    <row r="54" spans="1:19" ht="18" customHeight="1" x14ac:dyDescent="0.25">
      <c r="A54" s="8">
        <v>52</v>
      </c>
      <c r="B54" s="4" t="s">
        <v>8</v>
      </c>
      <c r="C54" s="19" t="s">
        <v>86</v>
      </c>
      <c r="D54" s="19" t="s">
        <v>285</v>
      </c>
      <c r="E54" s="14" t="s">
        <v>84</v>
      </c>
      <c r="F54" s="8">
        <v>8</v>
      </c>
      <c r="G54" s="8"/>
      <c r="H54" s="8">
        <v>1</v>
      </c>
      <c r="I54" s="8">
        <v>1</v>
      </c>
      <c r="J54" s="8">
        <v>1</v>
      </c>
      <c r="K54" s="8"/>
      <c r="L54" s="8"/>
      <c r="M54" s="8">
        <f t="shared" si="0"/>
        <v>11</v>
      </c>
      <c r="N54" s="69" t="s">
        <v>172</v>
      </c>
      <c r="O54" s="76" t="s">
        <v>208</v>
      </c>
      <c r="P54" s="79">
        <v>25219.03</v>
      </c>
      <c r="Q54" s="79">
        <v>37167.54</v>
      </c>
      <c r="R54" s="8" t="s">
        <v>331</v>
      </c>
      <c r="S54" s="74">
        <v>0.28469720864274023</v>
      </c>
    </row>
    <row r="55" spans="1:19" ht="18" customHeight="1" x14ac:dyDescent="0.25">
      <c r="A55" s="8">
        <v>53</v>
      </c>
      <c r="B55" s="4" t="s">
        <v>8</v>
      </c>
      <c r="C55" s="19" t="s">
        <v>85</v>
      </c>
      <c r="D55" s="19" t="s">
        <v>286</v>
      </c>
      <c r="E55" s="14" t="s">
        <v>84</v>
      </c>
      <c r="F55" s="8">
        <v>4</v>
      </c>
      <c r="G55" s="8">
        <v>1</v>
      </c>
      <c r="H55" s="8">
        <v>1</v>
      </c>
      <c r="I55" s="8">
        <v>1</v>
      </c>
      <c r="J55" s="8"/>
      <c r="K55" s="8"/>
      <c r="L55" s="8">
        <v>1</v>
      </c>
      <c r="M55" s="8">
        <f t="shared" si="0"/>
        <v>8</v>
      </c>
      <c r="N55" s="69" t="s">
        <v>171</v>
      </c>
      <c r="O55" s="69"/>
      <c r="P55" s="79">
        <v>53849.52</v>
      </c>
      <c r="Q55" s="79">
        <v>31269.17</v>
      </c>
      <c r="R55" s="8" t="s">
        <v>331</v>
      </c>
      <c r="S55" s="74">
        <v>0.28469720864274023</v>
      </c>
    </row>
    <row r="56" spans="1:19" s="6" customFormat="1" ht="18" customHeight="1" x14ac:dyDescent="0.25">
      <c r="A56" s="8">
        <v>54</v>
      </c>
      <c r="B56" s="4" t="s">
        <v>81</v>
      </c>
      <c r="C56" s="17" t="s">
        <v>83</v>
      </c>
      <c r="D56" s="17" t="s">
        <v>287</v>
      </c>
      <c r="E56" s="15" t="s">
        <v>82</v>
      </c>
      <c r="F56" s="14">
        <v>7</v>
      </c>
      <c r="G56" s="14">
        <v>2</v>
      </c>
      <c r="H56" s="14">
        <v>1</v>
      </c>
      <c r="I56" s="14">
        <v>1</v>
      </c>
      <c r="J56" s="14">
        <v>1</v>
      </c>
      <c r="K56" s="7">
        <v>0</v>
      </c>
      <c r="L56" s="7">
        <v>0</v>
      </c>
      <c r="M56" s="8">
        <f t="shared" si="0"/>
        <v>12</v>
      </c>
      <c r="N56" s="70" t="s">
        <v>172</v>
      </c>
      <c r="O56" s="77" t="s">
        <v>209</v>
      </c>
      <c r="P56" s="79">
        <v>43818.34</v>
      </c>
      <c r="Q56" s="79">
        <v>40571.200000000004</v>
      </c>
      <c r="R56" s="3" t="s">
        <v>332</v>
      </c>
      <c r="S56" s="74">
        <v>0.2931352855467978</v>
      </c>
    </row>
    <row r="57" spans="1:19" ht="18" customHeight="1" x14ac:dyDescent="0.25">
      <c r="A57" s="8">
        <v>55</v>
      </c>
      <c r="B57" s="4" t="s">
        <v>81</v>
      </c>
      <c r="C57" s="17" t="s">
        <v>80</v>
      </c>
      <c r="D57" s="17" t="s">
        <v>288</v>
      </c>
      <c r="E57" s="14" t="s">
        <v>79</v>
      </c>
      <c r="F57" s="14">
        <v>10</v>
      </c>
      <c r="G57" s="14">
        <v>1</v>
      </c>
      <c r="H57" s="14">
        <v>1</v>
      </c>
      <c r="I57" s="14">
        <v>1</v>
      </c>
      <c r="J57" s="14">
        <v>1</v>
      </c>
      <c r="K57" s="7">
        <v>0</v>
      </c>
      <c r="L57" s="7">
        <v>0</v>
      </c>
      <c r="M57" s="8">
        <f t="shared" si="0"/>
        <v>14</v>
      </c>
      <c r="N57" s="69" t="s">
        <v>171</v>
      </c>
      <c r="O57" s="69"/>
      <c r="P57" s="79">
        <v>83807.420000000027</v>
      </c>
      <c r="Q57" s="79">
        <v>36843.840000000004</v>
      </c>
      <c r="R57" s="8" t="s">
        <v>331</v>
      </c>
      <c r="S57" s="74">
        <v>0.2931352855467978</v>
      </c>
    </row>
    <row r="58" spans="1:19" s="6" customFormat="1" ht="18" customHeight="1" x14ac:dyDescent="0.25">
      <c r="A58" s="8">
        <v>56</v>
      </c>
      <c r="B58" s="4" t="s">
        <v>56</v>
      </c>
      <c r="C58" s="17" t="s">
        <v>78</v>
      </c>
      <c r="D58" s="17" t="s">
        <v>289</v>
      </c>
      <c r="E58" s="15" t="s">
        <v>10</v>
      </c>
      <c r="F58" s="3">
        <v>20</v>
      </c>
      <c r="G58" s="3">
        <v>3</v>
      </c>
      <c r="H58" s="3">
        <v>1</v>
      </c>
      <c r="I58" s="3">
        <v>2</v>
      </c>
      <c r="J58" s="3">
        <v>1</v>
      </c>
      <c r="K58" s="3">
        <v>1</v>
      </c>
      <c r="L58" s="3"/>
      <c r="M58" s="8">
        <f t="shared" si="0"/>
        <v>28</v>
      </c>
      <c r="N58" s="70" t="s">
        <v>172</v>
      </c>
      <c r="O58" s="77" t="s">
        <v>210</v>
      </c>
      <c r="P58" s="79">
        <v>62900.299999999996</v>
      </c>
      <c r="Q58" s="79">
        <v>124680.23</v>
      </c>
      <c r="R58" s="3" t="s">
        <v>341</v>
      </c>
      <c r="S58" s="74">
        <v>0.27636853954294938</v>
      </c>
    </row>
    <row r="59" spans="1:19" ht="18" customHeight="1" x14ac:dyDescent="0.25">
      <c r="A59" s="8">
        <v>57</v>
      </c>
      <c r="B59" s="4" t="s">
        <v>32</v>
      </c>
      <c r="C59" s="19" t="s">
        <v>77</v>
      </c>
      <c r="D59" s="19" t="s">
        <v>290</v>
      </c>
      <c r="E59" s="14" t="s">
        <v>71</v>
      </c>
      <c r="F59" s="14">
        <v>7</v>
      </c>
      <c r="G59" s="14">
        <v>2</v>
      </c>
      <c r="H59" s="14">
        <v>1</v>
      </c>
      <c r="I59" s="14">
        <v>1</v>
      </c>
      <c r="J59" s="14">
        <v>1</v>
      </c>
      <c r="K59" s="14">
        <v>1</v>
      </c>
      <c r="L59" s="8"/>
      <c r="M59" s="8">
        <f t="shared" si="0"/>
        <v>13</v>
      </c>
      <c r="N59" s="69" t="s">
        <v>171</v>
      </c>
      <c r="O59" s="69"/>
      <c r="P59" s="79">
        <v>32524.850000000006</v>
      </c>
      <c r="Q59" s="79">
        <v>36843.840000000004</v>
      </c>
      <c r="R59" s="8" t="s">
        <v>332</v>
      </c>
      <c r="S59" s="74">
        <v>0.2931352855467978</v>
      </c>
    </row>
    <row r="60" spans="1:19" s="6" customFormat="1" ht="18" customHeight="1" x14ac:dyDescent="0.25">
      <c r="A60" s="8">
        <v>58</v>
      </c>
      <c r="B60" s="4" t="s">
        <v>26</v>
      </c>
      <c r="C60" s="17" t="s">
        <v>76</v>
      </c>
      <c r="D60" s="17" t="s">
        <v>291</v>
      </c>
      <c r="E60" s="15" t="s">
        <v>75</v>
      </c>
      <c r="F60" s="14">
        <v>6</v>
      </c>
      <c r="G60" s="14">
        <v>1</v>
      </c>
      <c r="H60" s="14">
        <v>1</v>
      </c>
      <c r="I60" s="14">
        <v>1</v>
      </c>
      <c r="J60" s="14">
        <v>0</v>
      </c>
      <c r="K60" s="14">
        <v>0</v>
      </c>
      <c r="L60" s="3"/>
      <c r="M60" s="8">
        <f t="shared" si="0"/>
        <v>9</v>
      </c>
      <c r="N60" s="70" t="s">
        <v>172</v>
      </c>
      <c r="O60" s="77" t="s">
        <v>211</v>
      </c>
      <c r="P60" s="79">
        <v>30423.919999999998</v>
      </c>
      <c r="Q60" s="79">
        <v>31492.289999999997</v>
      </c>
      <c r="R60" s="3" t="s">
        <v>331</v>
      </c>
      <c r="S60" s="74">
        <v>0.2931352855467978</v>
      </c>
    </row>
    <row r="61" spans="1:19" ht="18" customHeight="1" x14ac:dyDescent="0.25">
      <c r="A61" s="8">
        <v>59</v>
      </c>
      <c r="B61" s="4" t="s">
        <v>26</v>
      </c>
      <c r="C61" s="17" t="s">
        <v>74</v>
      </c>
      <c r="D61" s="17" t="s">
        <v>292</v>
      </c>
      <c r="E61" s="15" t="s">
        <v>73</v>
      </c>
      <c r="F61" s="8">
        <v>10</v>
      </c>
      <c r="G61" s="8"/>
      <c r="H61" s="8">
        <v>1</v>
      </c>
      <c r="I61" s="8"/>
      <c r="J61" s="8">
        <v>1</v>
      </c>
      <c r="K61" s="8"/>
      <c r="L61" s="8"/>
      <c r="M61" s="8">
        <f t="shared" si="0"/>
        <v>12</v>
      </c>
      <c r="N61" s="70" t="s">
        <v>172</v>
      </c>
      <c r="O61" s="77" t="s">
        <v>212</v>
      </c>
      <c r="P61" s="79">
        <v>37167.54</v>
      </c>
      <c r="Q61" s="79">
        <v>25052.799999999996</v>
      </c>
      <c r="R61" s="8" t="s">
        <v>331</v>
      </c>
      <c r="S61" s="74">
        <v>0.28469720864274023</v>
      </c>
    </row>
    <row r="62" spans="1:19" ht="18" customHeight="1" x14ac:dyDescent="0.25">
      <c r="A62" s="8">
        <v>60</v>
      </c>
      <c r="B62" s="4" t="s">
        <v>32</v>
      </c>
      <c r="C62" s="19" t="s">
        <v>72</v>
      </c>
      <c r="D62" s="19" t="s">
        <v>293</v>
      </c>
      <c r="E62" s="14" t="s">
        <v>71</v>
      </c>
      <c r="F62" s="14">
        <v>4</v>
      </c>
      <c r="G62" s="14">
        <v>1</v>
      </c>
      <c r="H62" s="14">
        <v>1</v>
      </c>
      <c r="I62" s="14">
        <v>1</v>
      </c>
      <c r="J62" s="14">
        <v>1</v>
      </c>
      <c r="K62" s="14">
        <v>1</v>
      </c>
      <c r="L62" s="8"/>
      <c r="M62" s="8">
        <f t="shared" si="0"/>
        <v>9</v>
      </c>
      <c r="N62" s="69" t="s">
        <v>172</v>
      </c>
      <c r="O62" s="76" t="s">
        <v>213</v>
      </c>
      <c r="P62" s="79">
        <v>23890.83</v>
      </c>
      <c r="Q62" s="79">
        <v>37428.769999999997</v>
      </c>
      <c r="R62" s="3" t="s">
        <v>331</v>
      </c>
      <c r="S62" s="74">
        <v>0.2931352855467978</v>
      </c>
    </row>
    <row r="63" spans="1:19" ht="18" customHeight="1" x14ac:dyDescent="0.25">
      <c r="A63" s="8">
        <v>61</v>
      </c>
      <c r="B63" s="4" t="s">
        <v>19</v>
      </c>
      <c r="C63" s="17" t="s">
        <v>70</v>
      </c>
      <c r="D63" s="17" t="s">
        <v>294</v>
      </c>
      <c r="E63" s="14" t="s">
        <v>69</v>
      </c>
      <c r="F63" s="14">
        <v>8</v>
      </c>
      <c r="G63" s="14">
        <v>1</v>
      </c>
      <c r="H63" s="14">
        <v>2</v>
      </c>
      <c r="I63" s="14">
        <v>1</v>
      </c>
      <c r="J63" s="14">
        <v>1</v>
      </c>
      <c r="K63" s="14">
        <v>0</v>
      </c>
      <c r="L63" s="14">
        <v>1</v>
      </c>
      <c r="M63" s="8">
        <f t="shared" si="0"/>
        <v>14</v>
      </c>
      <c r="N63" s="69" t="s">
        <v>172</v>
      </c>
      <c r="O63" s="76" t="s">
        <v>214</v>
      </c>
      <c r="P63" s="79">
        <v>24780.819999999996</v>
      </c>
      <c r="Q63" s="79">
        <v>36357.949999999997</v>
      </c>
      <c r="R63" s="8" t="s">
        <v>331</v>
      </c>
      <c r="S63" s="74">
        <v>0.27636853954294938</v>
      </c>
    </row>
    <row r="64" spans="1:19" ht="18" customHeight="1" x14ac:dyDescent="0.25">
      <c r="A64" s="8">
        <v>62</v>
      </c>
      <c r="B64" s="4" t="s">
        <v>32</v>
      </c>
      <c r="C64" s="19" t="s">
        <v>68</v>
      </c>
      <c r="D64" s="19" t="s">
        <v>295</v>
      </c>
      <c r="E64" s="14" t="s">
        <v>30</v>
      </c>
      <c r="F64" s="14">
        <v>8</v>
      </c>
      <c r="G64" s="14">
        <v>1</v>
      </c>
      <c r="H64" s="14">
        <v>1</v>
      </c>
      <c r="I64" s="14">
        <v>1</v>
      </c>
      <c r="J64" s="14">
        <v>1</v>
      </c>
      <c r="K64" s="14">
        <v>1</v>
      </c>
      <c r="L64" s="8"/>
      <c r="M64" s="8">
        <f t="shared" si="0"/>
        <v>13</v>
      </c>
      <c r="N64" s="69" t="s">
        <v>172</v>
      </c>
      <c r="O64" s="76" t="s">
        <v>215</v>
      </c>
      <c r="P64" s="79">
        <v>59037.299999999996</v>
      </c>
      <c r="Q64" s="79">
        <v>41113.58</v>
      </c>
      <c r="R64" s="8" t="s">
        <v>332</v>
      </c>
      <c r="S64" s="74">
        <v>0.2931352855467978</v>
      </c>
    </row>
    <row r="65" spans="1:20" ht="18" customHeight="1" x14ac:dyDescent="0.25">
      <c r="A65" s="8">
        <v>63</v>
      </c>
      <c r="B65" s="4" t="s">
        <v>32</v>
      </c>
      <c r="C65" s="19" t="s">
        <v>67</v>
      </c>
      <c r="D65" s="19" t="s">
        <v>296</v>
      </c>
      <c r="E65" s="14" t="s">
        <v>30</v>
      </c>
      <c r="F65" s="14">
        <v>8</v>
      </c>
      <c r="G65" s="14">
        <v>1</v>
      </c>
      <c r="H65" s="14">
        <v>1</v>
      </c>
      <c r="I65" s="14">
        <v>1</v>
      </c>
      <c r="J65" s="14">
        <v>1</v>
      </c>
      <c r="K65" s="14">
        <v>1</v>
      </c>
      <c r="L65" s="8"/>
      <c r="M65" s="8">
        <f t="shared" si="0"/>
        <v>13</v>
      </c>
      <c r="N65" s="69" t="s">
        <v>172</v>
      </c>
      <c r="O65" s="76" t="s">
        <v>215</v>
      </c>
      <c r="P65" s="79">
        <v>55632.06</v>
      </c>
      <c r="Q65" s="79">
        <v>46031.780000000006</v>
      </c>
      <c r="R65" s="8" t="s">
        <v>340</v>
      </c>
      <c r="S65" s="74">
        <v>0.2931352855467978</v>
      </c>
    </row>
    <row r="66" spans="1:20" s="6" customFormat="1" ht="18" customHeight="1" x14ac:dyDescent="0.25">
      <c r="A66" s="8">
        <v>64</v>
      </c>
      <c r="B66" s="9" t="s">
        <v>56</v>
      </c>
      <c r="C66" s="17" t="s">
        <v>66</v>
      </c>
      <c r="D66" s="17" t="s">
        <v>297</v>
      </c>
      <c r="E66" s="15" t="s">
        <v>10</v>
      </c>
      <c r="F66" s="3">
        <v>13</v>
      </c>
      <c r="G66" s="3">
        <v>2</v>
      </c>
      <c r="H66" s="3">
        <v>1</v>
      </c>
      <c r="I66" s="3">
        <v>1</v>
      </c>
      <c r="J66" s="3">
        <v>1</v>
      </c>
      <c r="K66" s="3">
        <v>1</v>
      </c>
      <c r="L66" s="3"/>
      <c r="M66" s="8">
        <f t="shared" si="0"/>
        <v>19</v>
      </c>
      <c r="N66" s="70" t="s">
        <v>172</v>
      </c>
      <c r="O66" s="77" t="s">
        <v>216</v>
      </c>
      <c r="P66" s="79">
        <v>62363.25999999998</v>
      </c>
      <c r="Q66" s="79">
        <v>61123.44000000001</v>
      </c>
      <c r="R66" s="8" t="s">
        <v>340</v>
      </c>
      <c r="S66" s="74">
        <v>0.27636853954294938</v>
      </c>
    </row>
    <row r="67" spans="1:20" s="6" customFormat="1" ht="18" customHeight="1" x14ac:dyDescent="0.25">
      <c r="A67" s="8">
        <v>65</v>
      </c>
      <c r="B67" s="9" t="s">
        <v>12</v>
      </c>
      <c r="C67" s="17" t="s">
        <v>65</v>
      </c>
      <c r="D67" s="17" t="s">
        <v>298</v>
      </c>
      <c r="E67" s="15" t="s">
        <v>10</v>
      </c>
      <c r="F67" s="3">
        <v>10</v>
      </c>
      <c r="G67" s="3"/>
      <c r="H67" s="3">
        <v>1</v>
      </c>
      <c r="I67" s="3">
        <v>2</v>
      </c>
      <c r="J67" s="3">
        <v>2</v>
      </c>
      <c r="K67" s="3"/>
      <c r="L67" s="3"/>
      <c r="M67" s="8">
        <f t="shared" si="0"/>
        <v>15</v>
      </c>
      <c r="N67" s="70" t="s">
        <v>171</v>
      </c>
      <c r="O67" s="70"/>
      <c r="P67" s="79">
        <v>76336.39</v>
      </c>
      <c r="Q67" s="79">
        <v>60590.149999999994</v>
      </c>
      <c r="R67" s="3" t="s">
        <v>332</v>
      </c>
      <c r="S67" s="74">
        <v>0.27636853954294938</v>
      </c>
    </row>
    <row r="68" spans="1:20" s="6" customFormat="1" ht="18" customHeight="1" x14ac:dyDescent="0.25">
      <c r="A68" s="8">
        <v>66</v>
      </c>
      <c r="B68" s="9" t="s">
        <v>62</v>
      </c>
      <c r="C68" s="17" t="s">
        <v>64</v>
      </c>
      <c r="D68" s="17" t="s">
        <v>299</v>
      </c>
      <c r="E68" s="15" t="s">
        <v>10</v>
      </c>
      <c r="F68" s="3">
        <v>10</v>
      </c>
      <c r="G68" s="3">
        <v>1</v>
      </c>
      <c r="H68" s="3">
        <v>1</v>
      </c>
      <c r="I68" s="3">
        <v>1</v>
      </c>
      <c r="J68" s="3">
        <v>1</v>
      </c>
      <c r="K68" s="3"/>
      <c r="L68" s="3"/>
      <c r="M68" s="8">
        <f t="shared" ref="M68:M103" si="1">SUM(F68:L68)</f>
        <v>14</v>
      </c>
      <c r="N68" s="70" t="s">
        <v>172</v>
      </c>
      <c r="O68" s="77" t="s">
        <v>217</v>
      </c>
      <c r="P68" s="79">
        <v>48949.319999999992</v>
      </c>
      <c r="Q68" s="79">
        <v>36357.949999999997</v>
      </c>
      <c r="R68" s="8" t="s">
        <v>332</v>
      </c>
      <c r="S68" s="74">
        <v>0.27636853954294938</v>
      </c>
    </row>
    <row r="69" spans="1:20" ht="18" customHeight="1" x14ac:dyDescent="0.25">
      <c r="A69" s="8">
        <v>67</v>
      </c>
      <c r="B69" s="9" t="s">
        <v>54</v>
      </c>
      <c r="C69" s="3" t="s">
        <v>63</v>
      </c>
      <c r="D69" s="3" t="s">
        <v>300</v>
      </c>
      <c r="E69" s="14" t="s">
        <v>10</v>
      </c>
      <c r="F69" s="8">
        <v>20</v>
      </c>
      <c r="G69" s="8"/>
      <c r="H69" s="8">
        <v>1</v>
      </c>
      <c r="I69" s="8">
        <v>1</v>
      </c>
      <c r="J69" s="8">
        <v>1</v>
      </c>
      <c r="K69" s="8"/>
      <c r="L69" s="8"/>
      <c r="M69" s="8">
        <f t="shared" si="1"/>
        <v>23</v>
      </c>
      <c r="N69" s="69" t="s">
        <v>172</v>
      </c>
      <c r="O69" s="76" t="s">
        <v>218</v>
      </c>
      <c r="P69" s="79">
        <v>53344.189999999995</v>
      </c>
      <c r="Q69" s="79">
        <v>88199.209999999992</v>
      </c>
      <c r="R69" s="8" t="s">
        <v>340</v>
      </c>
      <c r="S69" s="74">
        <v>0.27636853954294938</v>
      </c>
    </row>
    <row r="70" spans="1:20" ht="18" customHeight="1" x14ac:dyDescent="0.25">
      <c r="A70" s="8">
        <v>68</v>
      </c>
      <c r="B70" s="9" t="s">
        <v>62</v>
      </c>
      <c r="C70" s="13" t="s">
        <v>61</v>
      </c>
      <c r="D70" s="13" t="s">
        <v>301</v>
      </c>
      <c r="E70" s="14" t="s">
        <v>10</v>
      </c>
      <c r="F70" s="8">
        <v>10</v>
      </c>
      <c r="H70" s="8">
        <v>1</v>
      </c>
      <c r="I70" s="8">
        <v>1</v>
      </c>
      <c r="J70" s="8">
        <v>1</v>
      </c>
      <c r="K70" s="8"/>
      <c r="L70" s="8">
        <v>1</v>
      </c>
      <c r="M70" s="8">
        <f t="shared" si="1"/>
        <v>14</v>
      </c>
      <c r="N70" s="69" t="s">
        <v>172</v>
      </c>
      <c r="O70" s="76" t="s">
        <v>219</v>
      </c>
      <c r="P70" s="79">
        <v>51519.720000000008</v>
      </c>
      <c r="Q70" s="79">
        <v>36357.949999999997</v>
      </c>
      <c r="R70" s="8" t="s">
        <v>332</v>
      </c>
      <c r="S70" s="74">
        <v>0.27636853954294938</v>
      </c>
    </row>
    <row r="71" spans="1:20" ht="18" customHeight="1" x14ac:dyDescent="0.25">
      <c r="A71" s="8">
        <v>69</v>
      </c>
      <c r="B71" s="9" t="s">
        <v>56</v>
      </c>
      <c r="C71" s="18" t="s">
        <v>60</v>
      </c>
      <c r="D71" s="18" t="s">
        <v>302</v>
      </c>
      <c r="E71" s="14" t="s">
        <v>10</v>
      </c>
      <c r="F71" s="8">
        <v>12</v>
      </c>
      <c r="G71" s="8"/>
      <c r="H71" s="8">
        <v>2</v>
      </c>
      <c r="I71" s="8">
        <v>1</v>
      </c>
      <c r="J71" s="8">
        <v>1</v>
      </c>
      <c r="K71" s="8"/>
      <c r="L71" s="8"/>
      <c r="M71" s="8">
        <f t="shared" si="1"/>
        <v>16</v>
      </c>
      <c r="N71" s="69" t="s">
        <v>172</v>
      </c>
      <c r="O71" s="76" t="s">
        <v>220</v>
      </c>
      <c r="P71" s="79">
        <v>26714.3</v>
      </c>
      <c r="Q71" s="79">
        <v>66538.25</v>
      </c>
      <c r="R71" s="8" t="s">
        <v>343</v>
      </c>
      <c r="S71" s="74">
        <v>0.27636853954294938</v>
      </c>
    </row>
    <row r="72" spans="1:20" ht="18" customHeight="1" x14ac:dyDescent="0.25">
      <c r="A72" s="8">
        <v>70</v>
      </c>
      <c r="B72" s="9" t="s">
        <v>56</v>
      </c>
      <c r="C72" s="17" t="s">
        <v>59</v>
      </c>
      <c r="D72" s="17" t="s">
        <v>303</v>
      </c>
      <c r="E72" s="14" t="s">
        <v>10</v>
      </c>
      <c r="F72" s="8">
        <v>17</v>
      </c>
      <c r="G72" s="8"/>
      <c r="H72" s="8">
        <v>1</v>
      </c>
      <c r="I72" s="8">
        <v>1</v>
      </c>
      <c r="J72" s="8"/>
      <c r="K72" s="8"/>
      <c r="L72" s="8"/>
      <c r="M72" s="8">
        <f t="shared" si="1"/>
        <v>19</v>
      </c>
      <c r="N72" s="69" t="s">
        <v>172</v>
      </c>
      <c r="O72" s="76" t="s">
        <v>221</v>
      </c>
      <c r="P72" s="79">
        <v>28901.69</v>
      </c>
      <c r="Q72" s="79">
        <v>61123.44000000001</v>
      </c>
      <c r="R72" s="8" t="s">
        <v>343</v>
      </c>
      <c r="S72" s="74">
        <v>0.27636853954294938</v>
      </c>
    </row>
    <row r="73" spans="1:20" ht="18" customHeight="1" x14ac:dyDescent="0.25">
      <c r="A73" s="8">
        <v>71</v>
      </c>
      <c r="B73" s="9" t="s">
        <v>54</v>
      </c>
      <c r="C73" s="3" t="s">
        <v>58</v>
      </c>
      <c r="D73" s="3" t="s">
        <v>304</v>
      </c>
      <c r="E73" s="14" t="s">
        <v>10</v>
      </c>
      <c r="F73" s="8">
        <v>6</v>
      </c>
      <c r="G73" s="8">
        <v>1</v>
      </c>
      <c r="H73" s="8">
        <v>1</v>
      </c>
      <c r="I73" s="8">
        <v>1</v>
      </c>
      <c r="J73" s="8">
        <v>1</v>
      </c>
      <c r="K73" s="8">
        <v>1</v>
      </c>
      <c r="L73" s="8">
        <v>1</v>
      </c>
      <c r="M73" s="8">
        <f t="shared" si="1"/>
        <v>12</v>
      </c>
      <c r="N73" s="69" t="s">
        <v>171</v>
      </c>
      <c r="O73" s="69"/>
      <c r="P73" s="79">
        <v>61091.15</v>
      </c>
      <c r="Q73" s="79">
        <v>36357.949999999997</v>
      </c>
      <c r="R73" s="8"/>
      <c r="S73" s="74">
        <v>0.27636853954294938</v>
      </c>
    </row>
    <row r="74" spans="1:20" ht="18" customHeight="1" x14ac:dyDescent="0.25">
      <c r="A74" s="8">
        <v>72</v>
      </c>
      <c r="B74" s="9" t="s">
        <v>56</v>
      </c>
      <c r="C74" s="16" t="s">
        <v>57</v>
      </c>
      <c r="D74" s="16" t="s">
        <v>305</v>
      </c>
      <c r="E74" s="14" t="s">
        <v>10</v>
      </c>
      <c r="F74" s="8">
        <v>16</v>
      </c>
      <c r="G74" s="8"/>
      <c r="H74" s="8">
        <v>1</v>
      </c>
      <c r="I74" s="8">
        <v>1</v>
      </c>
      <c r="J74" s="8">
        <v>1</v>
      </c>
      <c r="K74" s="8"/>
      <c r="L74" s="8"/>
      <c r="M74" s="8">
        <f t="shared" si="1"/>
        <v>19</v>
      </c>
      <c r="N74" s="69" t="s">
        <v>172</v>
      </c>
      <c r="O74" s="76" t="s">
        <v>222</v>
      </c>
      <c r="P74" s="79">
        <v>66998.449999999983</v>
      </c>
      <c r="Q74" s="79">
        <v>61123.44000000001</v>
      </c>
      <c r="R74" s="8" t="s">
        <v>340</v>
      </c>
      <c r="S74" s="74">
        <v>0.27636853954294938</v>
      </c>
    </row>
    <row r="75" spans="1:20" s="6" customFormat="1" ht="18" customHeight="1" x14ac:dyDescent="0.25">
      <c r="A75" s="8">
        <v>73</v>
      </c>
      <c r="B75" s="9" t="s">
        <v>56</v>
      </c>
      <c r="C75" s="13" t="s">
        <v>55</v>
      </c>
      <c r="D75" s="13" t="s">
        <v>306</v>
      </c>
      <c r="E75" s="15" t="s">
        <v>10</v>
      </c>
      <c r="F75" s="3">
        <v>10</v>
      </c>
      <c r="G75" s="3"/>
      <c r="H75" s="3">
        <v>1</v>
      </c>
      <c r="I75" s="3">
        <v>1</v>
      </c>
      <c r="J75" s="3">
        <v>1</v>
      </c>
      <c r="K75" s="3"/>
      <c r="L75" s="3"/>
      <c r="M75" s="8">
        <f t="shared" si="1"/>
        <v>13</v>
      </c>
      <c r="N75" s="70" t="s">
        <v>172</v>
      </c>
      <c r="O75" s="77" t="s">
        <v>223</v>
      </c>
      <c r="P75" s="79">
        <v>24430.16</v>
      </c>
      <c r="Q75" s="79">
        <v>36843.840000000004</v>
      </c>
      <c r="R75" s="8" t="s">
        <v>344</v>
      </c>
      <c r="S75" s="74">
        <v>0.27636853954294938</v>
      </c>
    </row>
    <row r="76" spans="1:20" ht="18" customHeight="1" x14ac:dyDescent="0.25">
      <c r="A76" s="8">
        <v>74</v>
      </c>
      <c r="B76" s="9" t="s">
        <v>54</v>
      </c>
      <c r="C76" s="3" t="s">
        <v>53</v>
      </c>
      <c r="D76" s="3" t="s">
        <v>307</v>
      </c>
      <c r="E76" s="14" t="s">
        <v>10</v>
      </c>
      <c r="F76" s="8">
        <v>12</v>
      </c>
      <c r="G76" s="8"/>
      <c r="H76" s="8">
        <v>1</v>
      </c>
      <c r="I76" s="8">
        <v>1</v>
      </c>
      <c r="J76" s="8">
        <v>1</v>
      </c>
      <c r="K76" s="8"/>
      <c r="L76" s="8">
        <v>1</v>
      </c>
      <c r="M76" s="8">
        <f t="shared" si="1"/>
        <v>16</v>
      </c>
      <c r="N76" s="69" t="s">
        <v>172</v>
      </c>
      <c r="O76" s="76" t="s">
        <v>224</v>
      </c>
      <c r="P76" s="79">
        <v>67337.850000000006</v>
      </c>
      <c r="Q76" s="79">
        <v>60639.469999999987</v>
      </c>
      <c r="R76" s="8" t="s">
        <v>332</v>
      </c>
      <c r="S76" s="74">
        <v>0.27636853954294938</v>
      </c>
    </row>
    <row r="77" spans="1:20" ht="18" customHeight="1" x14ac:dyDescent="0.25">
      <c r="A77" s="8">
        <v>75</v>
      </c>
      <c r="B77" s="4" t="s">
        <v>23</v>
      </c>
      <c r="C77" s="13" t="s">
        <v>52</v>
      </c>
      <c r="D77" s="13" t="s">
        <v>291</v>
      </c>
      <c r="E77" s="2" t="s">
        <v>51</v>
      </c>
      <c r="F77" s="14">
        <v>6</v>
      </c>
      <c r="G77" s="14">
        <v>2</v>
      </c>
      <c r="H77" s="14">
        <v>1</v>
      </c>
      <c r="I77" s="14">
        <v>1</v>
      </c>
      <c r="J77" s="14">
        <v>1</v>
      </c>
      <c r="K77" s="14">
        <v>1</v>
      </c>
      <c r="L77" s="8"/>
      <c r="M77" s="8">
        <f t="shared" si="1"/>
        <v>12</v>
      </c>
      <c r="N77" s="69" t="s">
        <v>171</v>
      </c>
      <c r="O77" s="69"/>
      <c r="P77" s="79">
        <v>24010.09</v>
      </c>
      <c r="Q77" s="79">
        <v>41113.58</v>
      </c>
      <c r="R77" s="8" t="s">
        <v>332</v>
      </c>
      <c r="S77" s="74">
        <v>0.27636853954294938</v>
      </c>
    </row>
    <row r="78" spans="1:20" ht="18" customHeight="1" x14ac:dyDescent="0.25">
      <c r="A78" s="8">
        <v>76</v>
      </c>
      <c r="B78" s="4" t="s">
        <v>26</v>
      </c>
      <c r="C78" s="13" t="s">
        <v>50</v>
      </c>
      <c r="D78" s="13" t="s">
        <v>308</v>
      </c>
      <c r="E78" s="2" t="s">
        <v>46</v>
      </c>
      <c r="F78" s="14">
        <v>5</v>
      </c>
      <c r="G78" s="14"/>
      <c r="H78" s="14">
        <v>0</v>
      </c>
      <c r="I78" s="14">
        <v>0</v>
      </c>
      <c r="J78" s="14">
        <v>0</v>
      </c>
      <c r="K78" s="14">
        <v>0</v>
      </c>
      <c r="L78" s="8"/>
      <c r="M78" s="8">
        <f t="shared" si="1"/>
        <v>5</v>
      </c>
      <c r="N78" s="70" t="s">
        <v>172</v>
      </c>
      <c r="O78" s="77" t="s">
        <v>225</v>
      </c>
      <c r="P78" s="79">
        <v>25230.57</v>
      </c>
      <c r="Q78" s="79">
        <v>31492.289999999997</v>
      </c>
      <c r="R78" s="8" t="s">
        <v>331</v>
      </c>
      <c r="S78" s="74">
        <v>0.2931352855467978</v>
      </c>
    </row>
    <row r="79" spans="1:20" ht="18" customHeight="1" x14ac:dyDescent="0.25">
      <c r="A79" s="8">
        <v>77</v>
      </c>
      <c r="B79" s="4" t="s">
        <v>26</v>
      </c>
      <c r="C79" s="13" t="s">
        <v>49</v>
      </c>
      <c r="D79" s="13" t="s">
        <v>309</v>
      </c>
      <c r="E79" s="2" t="s">
        <v>46</v>
      </c>
      <c r="F79" s="14">
        <v>6</v>
      </c>
      <c r="G79" s="14">
        <v>1</v>
      </c>
      <c r="H79" s="14">
        <v>1</v>
      </c>
      <c r="I79" s="14">
        <v>0</v>
      </c>
      <c r="J79" s="14">
        <v>1</v>
      </c>
      <c r="K79" s="14">
        <v>0</v>
      </c>
      <c r="L79" s="8"/>
      <c r="M79" s="8">
        <f t="shared" si="1"/>
        <v>9</v>
      </c>
      <c r="N79" s="69" t="s">
        <v>171</v>
      </c>
      <c r="O79" s="69"/>
      <c r="P79" s="79">
        <v>25272.240000000002</v>
      </c>
      <c r="Q79" s="79">
        <v>31492.289999999997</v>
      </c>
      <c r="R79" s="8" t="s">
        <v>331</v>
      </c>
      <c r="S79" s="74">
        <v>0.2931352855467978</v>
      </c>
    </row>
    <row r="80" spans="1:20" ht="18" customHeight="1" x14ac:dyDescent="0.25">
      <c r="A80" s="3">
        <v>78</v>
      </c>
      <c r="B80" s="7" t="s">
        <v>26</v>
      </c>
      <c r="C80" s="13" t="s">
        <v>48</v>
      </c>
      <c r="D80" s="13" t="s">
        <v>310</v>
      </c>
      <c r="E80" s="7" t="s">
        <v>46</v>
      </c>
      <c r="F80" s="15">
        <v>6</v>
      </c>
      <c r="G80" s="15"/>
      <c r="H80" s="15">
        <v>1</v>
      </c>
      <c r="I80" s="15">
        <v>1</v>
      </c>
      <c r="J80" s="15">
        <v>1</v>
      </c>
      <c r="K80" s="15">
        <v>0</v>
      </c>
      <c r="L80" s="3"/>
      <c r="M80" s="3">
        <f t="shared" si="1"/>
        <v>9</v>
      </c>
      <c r="N80" s="70" t="s">
        <v>172</v>
      </c>
      <c r="O80" s="77" t="s">
        <v>226</v>
      </c>
      <c r="P80" s="79">
        <v>25123.7</v>
      </c>
      <c r="Q80" s="79">
        <v>31492.289999999997</v>
      </c>
      <c r="R80" s="3" t="s">
        <v>331</v>
      </c>
      <c r="S80" s="87">
        <v>0.2931352855467978</v>
      </c>
      <c r="T80" s="6"/>
    </row>
    <row r="81" spans="1:20" ht="18" customHeight="1" x14ac:dyDescent="0.25">
      <c r="A81" s="8">
        <v>79</v>
      </c>
      <c r="B81" s="4" t="s">
        <v>26</v>
      </c>
      <c r="C81" s="12" t="s">
        <v>47</v>
      </c>
      <c r="D81" s="12" t="s">
        <v>311</v>
      </c>
      <c r="E81" s="2" t="s">
        <v>46</v>
      </c>
      <c r="F81" s="14">
        <v>3</v>
      </c>
      <c r="G81" s="14">
        <v>1</v>
      </c>
      <c r="H81" s="14">
        <v>0</v>
      </c>
      <c r="I81" s="14">
        <v>0</v>
      </c>
      <c r="J81" s="14">
        <v>0</v>
      </c>
      <c r="K81" s="14">
        <v>0</v>
      </c>
      <c r="L81" s="8"/>
      <c r="M81" s="8">
        <f t="shared" si="1"/>
        <v>4</v>
      </c>
      <c r="N81" s="69" t="s">
        <v>171</v>
      </c>
      <c r="O81" s="69"/>
      <c r="P81" s="79">
        <v>54473.30999999999</v>
      </c>
      <c r="Q81" s="79">
        <v>41113.58</v>
      </c>
      <c r="R81" s="8" t="s">
        <v>332</v>
      </c>
      <c r="S81" s="74">
        <v>0.2931352855467978</v>
      </c>
    </row>
    <row r="82" spans="1:20" ht="18" customHeight="1" x14ac:dyDescent="0.25">
      <c r="A82" s="8">
        <v>80</v>
      </c>
      <c r="B82" s="4" t="s">
        <v>32</v>
      </c>
      <c r="C82" s="12" t="s">
        <v>45</v>
      </c>
      <c r="D82" s="12" t="s">
        <v>312</v>
      </c>
      <c r="E82" s="2" t="s">
        <v>44</v>
      </c>
      <c r="F82" s="14">
        <v>6</v>
      </c>
      <c r="G82" s="14">
        <v>4</v>
      </c>
      <c r="H82" s="14">
        <v>1</v>
      </c>
      <c r="I82" s="14">
        <v>1</v>
      </c>
      <c r="J82" s="14">
        <v>1</v>
      </c>
      <c r="K82" s="14">
        <v>1</v>
      </c>
      <c r="L82" s="8"/>
      <c r="M82" s="8">
        <f t="shared" si="1"/>
        <v>14</v>
      </c>
      <c r="N82" s="69" t="s">
        <v>171</v>
      </c>
      <c r="O82" s="69"/>
      <c r="P82" s="79">
        <v>35668.149999999994</v>
      </c>
      <c r="Q82" s="79">
        <v>36843.840000000004</v>
      </c>
      <c r="R82" s="3" t="s">
        <v>331</v>
      </c>
      <c r="S82" s="74">
        <v>0.2931352855467978</v>
      </c>
    </row>
    <row r="83" spans="1:20" ht="18" customHeight="1" x14ac:dyDescent="0.25">
      <c r="A83" s="8">
        <v>81</v>
      </c>
      <c r="B83" s="4" t="s">
        <v>23</v>
      </c>
      <c r="C83" s="5" t="s">
        <v>43</v>
      </c>
      <c r="D83" s="5" t="s">
        <v>313</v>
      </c>
      <c r="E83" s="2" t="s">
        <v>42</v>
      </c>
      <c r="F83" s="14">
        <v>6</v>
      </c>
      <c r="G83" s="14">
        <v>2</v>
      </c>
      <c r="H83" s="14">
        <v>1</v>
      </c>
      <c r="I83" s="14">
        <v>1</v>
      </c>
      <c r="J83" s="14">
        <v>1</v>
      </c>
      <c r="K83" s="14">
        <v>1</v>
      </c>
      <c r="L83" s="8"/>
      <c r="M83" s="8">
        <f t="shared" si="1"/>
        <v>12</v>
      </c>
      <c r="N83" s="69" t="s">
        <v>171</v>
      </c>
      <c r="O83" s="69"/>
      <c r="P83" s="79">
        <v>67022.570000000007</v>
      </c>
      <c r="Q83" s="79">
        <v>36357.949999999997</v>
      </c>
      <c r="R83" s="3" t="s">
        <v>331</v>
      </c>
      <c r="S83" s="74">
        <v>0.27636853954294938</v>
      </c>
    </row>
    <row r="84" spans="1:20" ht="18" customHeight="1" x14ac:dyDescent="0.25">
      <c r="A84" s="8">
        <v>82</v>
      </c>
      <c r="B84" s="4" t="s">
        <v>8</v>
      </c>
      <c r="C84" s="12" t="s">
        <v>41</v>
      </c>
      <c r="D84" s="12" t="s">
        <v>314</v>
      </c>
      <c r="E84" s="2" t="s">
        <v>40</v>
      </c>
      <c r="F84" s="14">
        <v>4</v>
      </c>
      <c r="G84" s="14">
        <v>1</v>
      </c>
      <c r="H84" s="14">
        <v>1</v>
      </c>
      <c r="I84" s="14">
        <v>1</v>
      </c>
      <c r="J84" s="14">
        <v>1</v>
      </c>
      <c r="K84" s="14">
        <v>1</v>
      </c>
      <c r="L84" s="14">
        <v>0</v>
      </c>
      <c r="M84" s="8">
        <f t="shared" si="1"/>
        <v>9</v>
      </c>
      <c r="N84" s="69" t="s">
        <v>171</v>
      </c>
      <c r="O84" s="69"/>
      <c r="P84" s="79">
        <v>44246.71</v>
      </c>
      <c r="Q84" s="79">
        <v>37167.54</v>
      </c>
      <c r="R84" s="3" t="s">
        <v>331</v>
      </c>
      <c r="S84" s="74">
        <v>0.28469720864274023</v>
      </c>
    </row>
    <row r="85" spans="1:20" ht="18" customHeight="1" x14ac:dyDescent="0.25">
      <c r="A85" s="8">
        <v>83</v>
      </c>
      <c r="B85" s="4" t="s">
        <v>8</v>
      </c>
      <c r="C85" s="12" t="s">
        <v>39</v>
      </c>
      <c r="D85" s="12" t="s">
        <v>315</v>
      </c>
      <c r="E85" s="2" t="s">
        <v>37</v>
      </c>
      <c r="F85" s="14">
        <v>12</v>
      </c>
      <c r="G85" s="14">
        <v>2</v>
      </c>
      <c r="H85" s="14">
        <v>2</v>
      </c>
      <c r="I85" s="14">
        <v>2</v>
      </c>
      <c r="J85" s="14">
        <v>1</v>
      </c>
      <c r="K85" s="14">
        <v>0</v>
      </c>
      <c r="L85" s="14">
        <v>0</v>
      </c>
      <c r="M85" s="8">
        <f t="shared" si="1"/>
        <v>19</v>
      </c>
      <c r="N85" s="69" t="s">
        <v>172</v>
      </c>
      <c r="O85" s="76" t="s">
        <v>227</v>
      </c>
      <c r="P85" s="79">
        <v>47682.920000000013</v>
      </c>
      <c r="Q85" s="79">
        <v>58901.939999999995</v>
      </c>
      <c r="R85" s="3" t="s">
        <v>331</v>
      </c>
      <c r="S85" s="74">
        <v>0.2931352855467978</v>
      </c>
    </row>
    <row r="86" spans="1:20" ht="18" customHeight="1" x14ac:dyDescent="0.25">
      <c r="A86" s="59">
        <v>84</v>
      </c>
      <c r="B86" s="60" t="s">
        <v>8</v>
      </c>
      <c r="C86" s="62" t="s">
        <v>38</v>
      </c>
      <c r="D86" s="62" t="s">
        <v>316</v>
      </c>
      <c r="E86" s="60" t="s">
        <v>37</v>
      </c>
      <c r="F86" s="59" t="s">
        <v>168</v>
      </c>
      <c r="G86" s="59"/>
      <c r="H86" s="59"/>
      <c r="I86" s="59"/>
      <c r="J86" s="59"/>
      <c r="K86" s="59"/>
      <c r="L86" s="59"/>
      <c r="M86" s="59">
        <f t="shared" si="1"/>
        <v>0</v>
      </c>
      <c r="N86" s="92" t="s">
        <v>171</v>
      </c>
      <c r="O86" s="92"/>
      <c r="P86" s="89"/>
      <c r="Q86" s="89"/>
      <c r="R86" s="59"/>
      <c r="S86" s="90">
        <v>0.2931352855467978</v>
      </c>
      <c r="T86" t="s">
        <v>347</v>
      </c>
    </row>
    <row r="87" spans="1:20" ht="18" customHeight="1" x14ac:dyDescent="0.25">
      <c r="A87" s="59">
        <v>85</v>
      </c>
      <c r="B87" s="60" t="s">
        <v>2</v>
      </c>
      <c r="C87" s="59" t="s">
        <v>36</v>
      </c>
      <c r="D87" s="59" t="s">
        <v>317</v>
      </c>
      <c r="E87" s="60" t="s">
        <v>3</v>
      </c>
      <c r="F87" s="59"/>
      <c r="G87" s="59"/>
      <c r="H87" s="59"/>
      <c r="I87" s="59"/>
      <c r="J87" s="59"/>
      <c r="K87" s="59"/>
      <c r="L87" s="59"/>
      <c r="M87" s="59">
        <f t="shared" si="1"/>
        <v>0</v>
      </c>
      <c r="N87" s="92" t="s">
        <v>171</v>
      </c>
      <c r="O87" s="92"/>
      <c r="P87" s="59"/>
      <c r="Q87" s="59"/>
      <c r="R87" s="59"/>
      <c r="S87" s="90">
        <v>0.27636853954294938</v>
      </c>
      <c r="T87" t="s">
        <v>347</v>
      </c>
    </row>
    <row r="88" spans="1:20" ht="18" customHeight="1" x14ac:dyDescent="0.25">
      <c r="A88" s="8">
        <v>86</v>
      </c>
      <c r="B88" s="4" t="s">
        <v>2</v>
      </c>
      <c r="C88" s="3" t="s">
        <v>35</v>
      </c>
      <c r="D88" s="3" t="s">
        <v>318</v>
      </c>
      <c r="E88" s="2" t="s">
        <v>3</v>
      </c>
      <c r="F88" s="8">
        <v>10</v>
      </c>
      <c r="G88" s="8"/>
      <c r="H88" s="8">
        <v>1</v>
      </c>
      <c r="I88" s="8">
        <v>1</v>
      </c>
      <c r="J88" s="8"/>
      <c r="K88" s="8"/>
      <c r="L88" s="8"/>
      <c r="M88" s="8">
        <f t="shared" si="1"/>
        <v>12</v>
      </c>
      <c r="N88" s="69" t="s">
        <v>172</v>
      </c>
      <c r="O88" s="76" t="s">
        <v>228</v>
      </c>
      <c r="P88" s="79"/>
      <c r="Q88" s="79"/>
      <c r="R88" s="8"/>
      <c r="S88" s="74">
        <v>0.27636853954294938</v>
      </c>
    </row>
    <row r="89" spans="1:20" ht="18" customHeight="1" x14ac:dyDescent="0.25">
      <c r="A89" s="8">
        <v>87</v>
      </c>
      <c r="B89" s="4" t="s">
        <v>32</v>
      </c>
      <c r="C89" s="5" t="s">
        <v>34</v>
      </c>
      <c r="D89" s="5" t="s">
        <v>319</v>
      </c>
      <c r="E89" s="2" t="s">
        <v>33</v>
      </c>
      <c r="F89" s="14">
        <v>5</v>
      </c>
      <c r="G89" s="14">
        <v>1</v>
      </c>
      <c r="H89" s="14">
        <v>1</v>
      </c>
      <c r="I89" s="14">
        <v>1</v>
      </c>
      <c r="J89" s="14">
        <v>1</v>
      </c>
      <c r="K89" s="14">
        <v>1</v>
      </c>
      <c r="L89" s="8"/>
      <c r="M89" s="8">
        <f t="shared" si="1"/>
        <v>10</v>
      </c>
      <c r="N89" s="69" t="s">
        <v>172</v>
      </c>
      <c r="O89" s="76" t="s">
        <v>229</v>
      </c>
      <c r="P89" s="79">
        <v>45718.549999999996</v>
      </c>
      <c r="Q89" s="79">
        <v>36556.46</v>
      </c>
      <c r="R89" s="3" t="s">
        <v>331</v>
      </c>
      <c r="S89" s="74">
        <v>0.2931352855467978</v>
      </c>
    </row>
    <row r="90" spans="1:20" ht="18" customHeight="1" x14ac:dyDescent="0.25">
      <c r="A90" s="8">
        <v>88</v>
      </c>
      <c r="B90" s="4" t="s">
        <v>32</v>
      </c>
      <c r="C90" s="5" t="s">
        <v>31</v>
      </c>
      <c r="D90" s="5" t="s">
        <v>320</v>
      </c>
      <c r="E90" s="2" t="s">
        <v>30</v>
      </c>
      <c r="F90" s="14">
        <v>11</v>
      </c>
      <c r="G90" s="14">
        <v>2</v>
      </c>
      <c r="H90" s="14">
        <v>1</v>
      </c>
      <c r="I90" s="14">
        <v>1</v>
      </c>
      <c r="J90" s="14">
        <v>1</v>
      </c>
      <c r="K90" s="14">
        <v>1</v>
      </c>
      <c r="L90" s="8"/>
      <c r="M90" s="8">
        <f t="shared" si="1"/>
        <v>17</v>
      </c>
      <c r="N90" s="69" t="s">
        <v>172</v>
      </c>
      <c r="O90" s="76" t="s">
        <v>230</v>
      </c>
      <c r="P90" s="79">
        <v>93017.62999999999</v>
      </c>
      <c r="Q90" s="79">
        <v>86687.209999999992</v>
      </c>
      <c r="R90" s="8" t="s">
        <v>341</v>
      </c>
      <c r="S90" s="74">
        <v>0.2931352855467978</v>
      </c>
    </row>
    <row r="91" spans="1:20" ht="18" customHeight="1" x14ac:dyDescent="0.25">
      <c r="A91" s="8">
        <v>89</v>
      </c>
      <c r="B91" s="4" t="s">
        <v>23</v>
      </c>
      <c r="C91" s="3" t="s">
        <v>29</v>
      </c>
      <c r="D91" s="3" t="s">
        <v>321</v>
      </c>
      <c r="E91" s="2" t="s">
        <v>27</v>
      </c>
      <c r="F91" s="14">
        <v>5</v>
      </c>
      <c r="G91" s="14">
        <v>1</v>
      </c>
      <c r="H91" s="14">
        <v>1</v>
      </c>
      <c r="I91" s="14">
        <v>1</v>
      </c>
      <c r="J91" s="14">
        <v>1</v>
      </c>
      <c r="K91" s="14">
        <v>1</v>
      </c>
      <c r="L91" s="8"/>
      <c r="M91" s="8">
        <f t="shared" si="1"/>
        <v>10</v>
      </c>
      <c r="N91" s="69" t="s">
        <v>171</v>
      </c>
      <c r="O91" s="69"/>
      <c r="P91" s="79">
        <v>30363.8</v>
      </c>
      <c r="Q91" s="79">
        <v>40316.31</v>
      </c>
      <c r="R91" s="8" t="s">
        <v>332</v>
      </c>
      <c r="S91" s="74">
        <v>0.26814716408695616</v>
      </c>
    </row>
    <row r="92" spans="1:20" ht="18" customHeight="1" x14ac:dyDescent="0.25">
      <c r="A92" s="8">
        <v>90</v>
      </c>
      <c r="B92" s="4" t="s">
        <v>23</v>
      </c>
      <c r="C92" s="3" t="s">
        <v>28</v>
      </c>
      <c r="D92" s="3" t="s">
        <v>322</v>
      </c>
      <c r="E92" s="2" t="s">
        <v>27</v>
      </c>
      <c r="F92" s="14">
        <v>12</v>
      </c>
      <c r="G92" s="14">
        <v>1</v>
      </c>
      <c r="H92" s="14">
        <v>1</v>
      </c>
      <c r="I92" s="14">
        <v>0</v>
      </c>
      <c r="J92" s="14">
        <v>1</v>
      </c>
      <c r="K92" s="14">
        <v>1</v>
      </c>
      <c r="L92" s="8"/>
      <c r="M92" s="8">
        <f t="shared" si="1"/>
        <v>16</v>
      </c>
      <c r="N92" s="69" t="s">
        <v>172</v>
      </c>
      <c r="O92" s="76" t="s">
        <v>231</v>
      </c>
      <c r="P92" s="79">
        <v>33860.47</v>
      </c>
      <c r="Q92" s="79">
        <v>56203.989999999983</v>
      </c>
      <c r="R92" s="8" t="s">
        <v>332</v>
      </c>
      <c r="S92" s="74">
        <v>0.26814716408695616</v>
      </c>
    </row>
    <row r="93" spans="1:20" s="6" customFormat="1" ht="18" customHeight="1" x14ac:dyDescent="0.25">
      <c r="A93" s="8">
        <v>91</v>
      </c>
      <c r="B93" s="4" t="s">
        <v>26</v>
      </c>
      <c r="C93" s="11" t="s">
        <v>25</v>
      </c>
      <c r="D93" s="11" t="s">
        <v>323</v>
      </c>
      <c r="E93" s="10" t="s">
        <v>24</v>
      </c>
      <c r="F93" s="14">
        <v>6</v>
      </c>
      <c r="G93" s="14"/>
      <c r="H93" s="14">
        <v>1</v>
      </c>
      <c r="I93" s="14">
        <v>1</v>
      </c>
      <c r="J93" s="14">
        <v>1</v>
      </c>
      <c r="K93" s="14">
        <v>0</v>
      </c>
      <c r="L93" s="3"/>
      <c r="M93" s="8">
        <f t="shared" si="1"/>
        <v>9</v>
      </c>
      <c r="N93" s="70" t="s">
        <v>171</v>
      </c>
      <c r="O93" s="70"/>
      <c r="P93" s="79">
        <v>46612.63</v>
      </c>
      <c r="Q93" s="79">
        <v>31492.289999999997</v>
      </c>
      <c r="R93" s="3" t="s">
        <v>331</v>
      </c>
      <c r="S93" s="74">
        <v>0.2931352855467978</v>
      </c>
    </row>
    <row r="94" spans="1:20" ht="18" customHeight="1" x14ac:dyDescent="0.25">
      <c r="A94" s="8">
        <v>92</v>
      </c>
      <c r="B94" s="4" t="s">
        <v>23</v>
      </c>
      <c r="C94" s="3" t="s">
        <v>22</v>
      </c>
      <c r="D94" s="3"/>
      <c r="E94" s="2" t="s">
        <v>21</v>
      </c>
      <c r="F94" s="14">
        <v>8</v>
      </c>
      <c r="G94" s="14">
        <v>1</v>
      </c>
      <c r="H94" s="14">
        <v>1</v>
      </c>
      <c r="I94" s="14">
        <v>1</v>
      </c>
      <c r="J94" s="14">
        <v>1</v>
      </c>
      <c r="K94" s="14">
        <v>0</v>
      </c>
      <c r="L94" s="8"/>
      <c r="M94" s="8">
        <f t="shared" si="1"/>
        <v>12</v>
      </c>
      <c r="N94" s="69" t="s">
        <v>171</v>
      </c>
      <c r="O94" s="69"/>
      <c r="P94" s="79">
        <v>25905.25</v>
      </c>
      <c r="Q94" s="79">
        <v>41113.58</v>
      </c>
      <c r="R94" s="8" t="s">
        <v>332</v>
      </c>
      <c r="S94" s="74">
        <v>0.2931352855467978</v>
      </c>
    </row>
    <row r="95" spans="1:20" ht="18" customHeight="1" x14ac:dyDescent="0.25">
      <c r="A95" s="80">
        <v>93</v>
      </c>
      <c r="B95" s="81" t="s">
        <v>19</v>
      </c>
      <c r="C95" s="80" t="s">
        <v>20</v>
      </c>
      <c r="D95" s="80" t="s">
        <v>324</v>
      </c>
      <c r="E95" s="81" t="s">
        <v>17</v>
      </c>
      <c r="F95" s="83">
        <v>8</v>
      </c>
      <c r="G95" s="83">
        <v>2</v>
      </c>
      <c r="H95" s="83">
        <v>1</v>
      </c>
      <c r="I95" s="83">
        <v>0</v>
      </c>
      <c r="J95" s="83">
        <v>1</v>
      </c>
      <c r="K95" s="83">
        <v>0</v>
      </c>
      <c r="L95" s="83">
        <v>1</v>
      </c>
      <c r="M95" s="80">
        <f t="shared" si="1"/>
        <v>13</v>
      </c>
      <c r="N95" s="84" t="s">
        <v>172</v>
      </c>
      <c r="O95" s="93" t="s">
        <v>232</v>
      </c>
      <c r="P95" s="86">
        <v>25267.57</v>
      </c>
      <c r="Q95" s="86">
        <v>36843.839999999997</v>
      </c>
      <c r="R95" s="80" t="s">
        <v>331</v>
      </c>
      <c r="S95" s="85">
        <v>0.2931352855467978</v>
      </c>
      <c r="T95" t="s">
        <v>346</v>
      </c>
    </row>
    <row r="96" spans="1:20" ht="18" customHeight="1" x14ac:dyDescent="0.25">
      <c r="A96" s="8">
        <v>94</v>
      </c>
      <c r="B96" s="4" t="s">
        <v>19</v>
      </c>
      <c r="C96" s="3" t="s">
        <v>18</v>
      </c>
      <c r="D96" s="3" t="s">
        <v>325</v>
      </c>
      <c r="E96" s="2" t="s">
        <v>17</v>
      </c>
      <c r="F96" s="14">
        <v>4</v>
      </c>
      <c r="G96" s="4">
        <v>1</v>
      </c>
      <c r="H96" s="4">
        <v>1</v>
      </c>
      <c r="I96" s="4"/>
      <c r="J96" s="4">
        <v>1</v>
      </c>
      <c r="K96" s="4"/>
      <c r="L96" s="4"/>
      <c r="M96" s="8">
        <f t="shared" si="1"/>
        <v>7</v>
      </c>
      <c r="N96" s="69" t="s">
        <v>171</v>
      </c>
      <c r="O96" s="69"/>
      <c r="P96" s="79">
        <v>62500.659999999996</v>
      </c>
      <c r="Q96" s="79">
        <v>31492.289999999997</v>
      </c>
      <c r="R96" s="3" t="s">
        <v>331</v>
      </c>
      <c r="S96" s="74">
        <v>0.2931352855467978</v>
      </c>
    </row>
    <row r="97" spans="1:19" ht="18" customHeight="1" x14ac:dyDescent="0.25">
      <c r="A97" s="8">
        <v>95</v>
      </c>
      <c r="B97" s="4" t="s">
        <v>8</v>
      </c>
      <c r="C97" s="5" t="s">
        <v>16</v>
      </c>
      <c r="D97" s="5" t="s">
        <v>326</v>
      </c>
      <c r="E97" s="2" t="s">
        <v>15</v>
      </c>
      <c r="F97" s="8">
        <v>11</v>
      </c>
      <c r="G97" s="8"/>
      <c r="H97" s="8">
        <v>1</v>
      </c>
      <c r="I97" s="8">
        <v>1</v>
      </c>
      <c r="J97" s="8">
        <v>1</v>
      </c>
      <c r="K97" s="8"/>
      <c r="L97" s="8"/>
      <c r="M97" s="8">
        <f t="shared" si="1"/>
        <v>14</v>
      </c>
      <c r="N97" s="69" t="s">
        <v>172</v>
      </c>
      <c r="O97" s="76" t="s">
        <v>233</v>
      </c>
      <c r="P97" s="79">
        <v>39728.720000000008</v>
      </c>
      <c r="Q97" s="79">
        <v>36843.840000000004</v>
      </c>
      <c r="R97" s="8" t="s">
        <v>332</v>
      </c>
      <c r="S97" s="74">
        <v>0.2931352855467978</v>
      </c>
    </row>
    <row r="98" spans="1:19" ht="18" customHeight="1" x14ac:dyDescent="0.25">
      <c r="A98" s="8">
        <v>96</v>
      </c>
      <c r="B98" s="4" t="s">
        <v>8</v>
      </c>
      <c r="C98" s="3" t="s">
        <v>14</v>
      </c>
      <c r="D98" s="3" t="s">
        <v>327</v>
      </c>
      <c r="E98" s="2" t="s">
        <v>13</v>
      </c>
      <c r="F98" s="8">
        <v>6</v>
      </c>
      <c r="G98" s="8">
        <v>1</v>
      </c>
      <c r="H98" s="8">
        <v>1</v>
      </c>
      <c r="I98" s="8">
        <v>1</v>
      </c>
      <c r="J98" s="8"/>
      <c r="K98" s="8"/>
      <c r="L98" s="8"/>
      <c r="M98" s="8">
        <f t="shared" si="1"/>
        <v>9</v>
      </c>
      <c r="N98" s="69" t="s">
        <v>171</v>
      </c>
      <c r="O98" s="69"/>
      <c r="P98" s="79">
        <v>34353.35</v>
      </c>
      <c r="Q98" s="79">
        <v>31269.17</v>
      </c>
      <c r="R98" s="8" t="s">
        <v>331</v>
      </c>
      <c r="S98" s="74">
        <v>0.28469720864274023</v>
      </c>
    </row>
    <row r="99" spans="1:19" ht="18" customHeight="1" x14ac:dyDescent="0.25">
      <c r="A99" s="8">
        <v>97</v>
      </c>
      <c r="B99" s="9" t="s">
        <v>12</v>
      </c>
      <c r="C99" s="3" t="s">
        <v>11</v>
      </c>
      <c r="D99" s="3" t="s">
        <v>328</v>
      </c>
      <c r="E99" s="2" t="s">
        <v>10</v>
      </c>
      <c r="F99" s="8">
        <v>9</v>
      </c>
      <c r="G99" s="8">
        <v>1</v>
      </c>
      <c r="H99" s="8">
        <v>1</v>
      </c>
      <c r="I99" s="8">
        <v>1</v>
      </c>
      <c r="J99" s="8">
        <v>1</v>
      </c>
      <c r="K99" s="8"/>
      <c r="L99" s="8"/>
      <c r="M99" s="8">
        <f t="shared" si="1"/>
        <v>13</v>
      </c>
      <c r="N99" s="69" t="s">
        <v>172</v>
      </c>
      <c r="O99" s="76" t="s">
        <v>234</v>
      </c>
      <c r="P99" s="79">
        <v>29437.789999999997</v>
      </c>
      <c r="Q99" s="79">
        <v>36843.840000000004</v>
      </c>
      <c r="R99" s="8" t="s">
        <v>332</v>
      </c>
      <c r="S99" s="74">
        <v>0.27636853954294938</v>
      </c>
    </row>
    <row r="100" spans="1:19" ht="18" customHeight="1" x14ac:dyDescent="0.25">
      <c r="A100" s="8">
        <v>98</v>
      </c>
      <c r="B100" s="4" t="s">
        <v>8</v>
      </c>
      <c r="C100" s="5" t="s">
        <v>9</v>
      </c>
      <c r="D100" s="5" t="s">
        <v>329</v>
      </c>
      <c r="E100" s="2" t="s">
        <v>6</v>
      </c>
      <c r="F100" s="14">
        <v>15</v>
      </c>
      <c r="G100" s="14">
        <v>1</v>
      </c>
      <c r="H100" s="14">
        <v>1</v>
      </c>
      <c r="I100" s="14">
        <v>1</v>
      </c>
      <c r="J100" s="14">
        <v>1</v>
      </c>
      <c r="K100" s="14">
        <v>0</v>
      </c>
      <c r="L100" s="14">
        <v>0</v>
      </c>
      <c r="M100" s="8">
        <f t="shared" si="1"/>
        <v>19</v>
      </c>
      <c r="N100" s="69" t="s">
        <v>172</v>
      </c>
      <c r="O100" s="76" t="s">
        <v>235</v>
      </c>
      <c r="P100" s="79">
        <v>29191.679999999997</v>
      </c>
      <c r="Q100" s="79">
        <v>57312.43</v>
      </c>
      <c r="R100" s="8" t="s">
        <v>332</v>
      </c>
      <c r="S100" s="74">
        <v>0.2931352855467978</v>
      </c>
    </row>
    <row r="101" spans="1:19" ht="18" customHeight="1" x14ac:dyDescent="0.25">
      <c r="A101" s="8">
        <v>99</v>
      </c>
      <c r="B101" s="4" t="s">
        <v>8</v>
      </c>
      <c r="C101" s="5" t="s">
        <v>7</v>
      </c>
      <c r="D101" s="5" t="s">
        <v>330</v>
      </c>
      <c r="E101" s="2" t="s">
        <v>6</v>
      </c>
      <c r="F101" s="14">
        <v>9</v>
      </c>
      <c r="G101" s="14">
        <v>1</v>
      </c>
      <c r="H101" s="14">
        <v>1</v>
      </c>
      <c r="I101" s="14">
        <v>1</v>
      </c>
      <c r="J101" s="14">
        <v>1</v>
      </c>
      <c r="K101" s="14">
        <v>0</v>
      </c>
      <c r="L101" s="14">
        <v>0</v>
      </c>
      <c r="M101" s="8">
        <f t="shared" si="1"/>
        <v>13</v>
      </c>
      <c r="N101" s="69" t="s">
        <v>172</v>
      </c>
      <c r="O101" s="76" t="s">
        <v>236</v>
      </c>
      <c r="P101" s="79">
        <v>29433.909999999996</v>
      </c>
      <c r="Q101" s="79">
        <v>41113.58</v>
      </c>
      <c r="R101" s="8" t="s">
        <v>332</v>
      </c>
      <c r="S101" s="74">
        <v>0.2931352855467978</v>
      </c>
    </row>
    <row r="102" spans="1:19" s="6" customFormat="1" x14ac:dyDescent="0.25">
      <c r="A102" s="3">
        <v>100</v>
      </c>
      <c r="B102" s="4" t="s">
        <v>5</v>
      </c>
      <c r="C102" s="3" t="s">
        <v>1</v>
      </c>
      <c r="D102" s="3" t="s">
        <v>348</v>
      </c>
      <c r="E102" s="7" t="s">
        <v>4</v>
      </c>
      <c r="F102" s="14">
        <v>1</v>
      </c>
      <c r="G102" s="3">
        <v>3</v>
      </c>
      <c r="H102" s="3">
        <v>0</v>
      </c>
      <c r="I102" s="14">
        <v>1</v>
      </c>
      <c r="J102" s="3">
        <v>0</v>
      </c>
      <c r="K102" s="3">
        <v>0</v>
      </c>
      <c r="L102" s="3">
        <v>0</v>
      </c>
      <c r="M102" s="8">
        <f t="shared" si="1"/>
        <v>5</v>
      </c>
      <c r="N102" s="70" t="s">
        <v>171</v>
      </c>
      <c r="O102" s="70"/>
      <c r="P102" s="79">
        <v>33975.070000000007</v>
      </c>
      <c r="Q102" s="95">
        <v>31492.289999999997</v>
      </c>
      <c r="R102" s="3" t="s">
        <v>340</v>
      </c>
      <c r="S102" s="74">
        <v>0.2931352855467978</v>
      </c>
    </row>
    <row r="103" spans="1:19" x14ac:dyDescent="0.25">
      <c r="A103" s="3">
        <v>101</v>
      </c>
      <c r="B103" s="4" t="s">
        <v>2</v>
      </c>
      <c r="C103" s="3" t="s">
        <v>1</v>
      </c>
      <c r="D103" s="3"/>
      <c r="E103" s="2" t="s">
        <v>3</v>
      </c>
      <c r="F103" s="8">
        <v>5</v>
      </c>
      <c r="G103" s="8"/>
      <c r="H103" s="8"/>
      <c r="I103" s="8"/>
      <c r="J103" s="8"/>
      <c r="K103" s="8"/>
      <c r="L103" s="8"/>
      <c r="M103" s="8">
        <f t="shared" si="1"/>
        <v>5</v>
      </c>
      <c r="N103" s="69" t="s">
        <v>171</v>
      </c>
      <c r="O103" s="69"/>
      <c r="P103" s="79">
        <v>33536.299999999996</v>
      </c>
      <c r="Q103" s="79">
        <v>31074.92</v>
      </c>
      <c r="R103" s="3" t="s">
        <v>340</v>
      </c>
      <c r="S103" s="74">
        <v>0.27636853954294938</v>
      </c>
    </row>
    <row r="104" spans="1:19" x14ac:dyDescent="0.25">
      <c r="A104" s="5">
        <v>102</v>
      </c>
      <c r="B104" s="4" t="s">
        <v>2</v>
      </c>
      <c r="C104" s="3" t="s">
        <v>1</v>
      </c>
      <c r="D104" s="3"/>
      <c r="E104" s="2" t="s">
        <v>0</v>
      </c>
      <c r="F104" s="8"/>
      <c r="G104" s="8"/>
      <c r="H104" s="8"/>
      <c r="I104" s="8"/>
      <c r="J104" s="8"/>
      <c r="K104" s="8"/>
      <c r="L104" s="8"/>
      <c r="M104" s="8"/>
      <c r="N104" s="69" t="s">
        <v>171</v>
      </c>
      <c r="O104" s="69"/>
      <c r="P104" s="79">
        <v>33404.43</v>
      </c>
      <c r="Q104" s="79">
        <v>36933.820000000007</v>
      </c>
      <c r="R104" s="3" t="s">
        <v>340</v>
      </c>
      <c r="S104" s="74">
        <v>0.27636853954294938</v>
      </c>
    </row>
  </sheetData>
  <autoFilter ref="O2:T104"/>
  <mergeCells count="3">
    <mergeCell ref="A1:E1"/>
    <mergeCell ref="F1:N1"/>
    <mergeCell ref="P1:S1"/>
  </mergeCells>
  <hyperlinks>
    <hyperlink ref="O4" r:id="rId1"/>
    <hyperlink ref="O5" r:id="rId2"/>
    <hyperlink ref="O6" r:id="rId3"/>
    <hyperlink ref="O7" r:id="rId4"/>
    <hyperlink ref="O8" r:id="rId5"/>
    <hyperlink ref="O9" r:id="rId6"/>
    <hyperlink ref="O10" r:id="rId7"/>
    <hyperlink ref="O13" r:id="rId8"/>
    <hyperlink ref="O15" r:id="rId9"/>
    <hyperlink ref="O20" r:id="rId10"/>
    <hyperlink ref="O21" r:id="rId11"/>
    <hyperlink ref="O23" r:id="rId12"/>
    <hyperlink ref="O24" r:id="rId13"/>
    <hyperlink ref="O25" r:id="rId14"/>
    <hyperlink ref="O28" r:id="rId15"/>
    <hyperlink ref="O30" r:id="rId16"/>
    <hyperlink ref="O31" r:id="rId17"/>
    <hyperlink ref="O32" r:id="rId18"/>
    <hyperlink ref="O33" r:id="rId19"/>
    <hyperlink ref="O35" r:id="rId20"/>
    <hyperlink ref="O36" r:id="rId21"/>
    <hyperlink ref="O41" r:id="rId22"/>
    <hyperlink ref="O45" r:id="rId23"/>
    <hyperlink ref="O46" r:id="rId24"/>
    <hyperlink ref="O47" r:id="rId25"/>
    <hyperlink ref="O49" r:id="rId26"/>
    <hyperlink ref="O51" r:id="rId27"/>
    <hyperlink ref="O52" r:id="rId28"/>
    <hyperlink ref="O53" r:id="rId29"/>
    <hyperlink ref="O54" r:id="rId30"/>
    <hyperlink ref="O56" r:id="rId31"/>
    <hyperlink ref="O58" r:id="rId32"/>
    <hyperlink ref="O60" r:id="rId33"/>
    <hyperlink ref="O61" r:id="rId34"/>
    <hyperlink ref="O62" r:id="rId35"/>
    <hyperlink ref="O63" r:id="rId36"/>
    <hyperlink ref="O64" r:id="rId37"/>
    <hyperlink ref="O65" r:id="rId38"/>
    <hyperlink ref="O66" r:id="rId39"/>
    <hyperlink ref="O68" r:id="rId40"/>
    <hyperlink ref="O69" r:id="rId41"/>
    <hyperlink ref="O70" r:id="rId42"/>
    <hyperlink ref="O71" r:id="rId43"/>
    <hyperlink ref="O72" r:id="rId44"/>
    <hyperlink ref="O74" r:id="rId45"/>
    <hyperlink ref="O75" r:id="rId46"/>
    <hyperlink ref="O76" r:id="rId47"/>
    <hyperlink ref="O78" r:id="rId48"/>
    <hyperlink ref="O80" r:id="rId49"/>
    <hyperlink ref="O85" r:id="rId50"/>
    <hyperlink ref="O88" r:id="rId51"/>
    <hyperlink ref="O89" r:id="rId52"/>
    <hyperlink ref="O90" r:id="rId53"/>
    <hyperlink ref="O92" r:id="rId54"/>
    <hyperlink ref="O95" r:id="rId55"/>
    <hyperlink ref="O97" r:id="rId56"/>
    <hyperlink ref="O99" r:id="rId57"/>
    <hyperlink ref="O100" r:id="rId58"/>
    <hyperlink ref="O101" r:id="rId59"/>
  </hyperlinks>
  <pageMargins left="7.7864583333333334E-2" right="0.511811024" top="0.72109374999999998" bottom="0.78740157499999996" header="0.31496062000000002" footer="0.31496062000000002"/>
  <pageSetup paperSize="9" scale="78" fitToHeight="0" orientation="landscape" horizontalDpi="200" verticalDpi="200" r:id="rId60"/>
  <headerFooter>
    <oddHeader>&amp;C&amp;GSecretaria de Educação e CulturaUnidade de Gestão da Rede Física</oddHeader>
  </headerFooter>
  <legacyDrawingHF r:id="rId6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81"/>
  <sheetViews>
    <sheetView view="pageLayout" workbookViewId="0">
      <selection activeCell="D50" sqref="D50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36.75" customHeight="1" x14ac:dyDescent="0.25">
      <c r="A48" s="53"/>
      <c r="B48" s="54" t="s">
        <v>2</v>
      </c>
      <c r="C48" s="55" t="s">
        <v>98</v>
      </c>
      <c r="D48" s="56" t="s">
        <v>96</v>
      </c>
    </row>
    <row r="49" spans="1:4" s="6" customFormat="1" ht="18" customHeight="1" x14ac:dyDescent="0.25">
      <c r="A49" s="129"/>
      <c r="B49" s="130"/>
      <c r="C49" s="131"/>
      <c r="D49" s="19" t="s">
        <v>164</v>
      </c>
    </row>
    <row r="50" spans="1:4" s="6" customFormat="1" ht="18" customHeight="1" x14ac:dyDescent="0.25">
      <c r="A50" s="123" t="s">
        <v>158</v>
      </c>
      <c r="B50" s="124"/>
      <c r="C50" s="125"/>
      <c r="D50" s="14"/>
    </row>
    <row r="51" spans="1:4" s="6" customFormat="1" ht="18" customHeight="1" x14ac:dyDescent="0.25">
      <c r="A51" s="123" t="s">
        <v>159</v>
      </c>
      <c r="B51" s="124"/>
      <c r="C51" s="125"/>
      <c r="D51" s="14"/>
    </row>
    <row r="52" spans="1:4" s="6" customFormat="1" ht="18" customHeight="1" x14ac:dyDescent="0.25">
      <c r="A52" s="123" t="s">
        <v>160</v>
      </c>
      <c r="B52" s="124"/>
      <c r="C52" s="125"/>
      <c r="D52" s="14"/>
    </row>
    <row r="53" spans="1:4" s="6" customFormat="1" ht="18" customHeight="1" x14ac:dyDescent="0.25">
      <c r="A53" s="123" t="s">
        <v>161</v>
      </c>
      <c r="B53" s="124"/>
      <c r="C53" s="125"/>
      <c r="D53" s="14"/>
    </row>
    <row r="54" spans="1:4" s="6" customFormat="1" ht="18" customHeight="1" x14ac:dyDescent="0.25">
      <c r="A54" s="123" t="s">
        <v>162</v>
      </c>
      <c r="B54" s="124"/>
      <c r="C54" s="125"/>
      <c r="D54" s="14"/>
    </row>
    <row r="55" spans="1:4" s="6" customFormat="1" ht="18" customHeight="1" x14ac:dyDescent="0.25">
      <c r="A55" s="123" t="s">
        <v>163</v>
      </c>
      <c r="B55" s="124"/>
      <c r="C55" s="125"/>
      <c r="D55" s="14"/>
    </row>
    <row r="56" spans="1:4" s="6" customFormat="1" ht="18" customHeight="1" x14ac:dyDescent="0.25">
      <c r="A56" s="129"/>
      <c r="B56" s="130"/>
      <c r="C56" s="130"/>
      <c r="D56" s="131"/>
    </row>
    <row r="57" spans="1:4" s="6" customFormat="1" ht="18" customHeight="1" x14ac:dyDescent="0.3">
      <c r="A57" s="8"/>
      <c r="B57" s="23"/>
      <c r="C57" s="27"/>
      <c r="D57" s="28"/>
    </row>
    <row r="58" spans="1:4" s="6" customFormat="1" ht="38.25" customHeight="1" x14ac:dyDescent="0.25">
      <c r="A58" s="57"/>
      <c r="B58" s="29" t="s">
        <v>2</v>
      </c>
      <c r="C58" s="27" t="s">
        <v>97</v>
      </c>
      <c r="D58" s="58" t="s">
        <v>96</v>
      </c>
    </row>
    <row r="59" spans="1:4" s="6" customFormat="1" ht="18" customHeight="1" x14ac:dyDescent="0.25">
      <c r="A59" s="129"/>
      <c r="B59" s="130"/>
      <c r="C59" s="131"/>
      <c r="D59" s="19" t="s">
        <v>164</v>
      </c>
    </row>
    <row r="60" spans="1:4" s="6" customFormat="1" ht="18" customHeight="1" x14ac:dyDescent="0.25">
      <c r="A60" s="123" t="s">
        <v>158</v>
      </c>
      <c r="B60" s="124"/>
      <c r="C60" s="125"/>
      <c r="D60" s="14"/>
    </row>
    <row r="61" spans="1:4" s="6" customFormat="1" ht="18" customHeight="1" x14ac:dyDescent="0.25">
      <c r="A61" s="123" t="s">
        <v>159</v>
      </c>
      <c r="B61" s="124"/>
      <c r="C61" s="125"/>
      <c r="D61" s="14"/>
    </row>
    <row r="62" spans="1:4" s="6" customFormat="1" ht="18" customHeight="1" x14ac:dyDescent="0.25">
      <c r="A62" s="123" t="s">
        <v>160</v>
      </c>
      <c r="B62" s="124"/>
      <c r="C62" s="125"/>
      <c r="D62" s="14"/>
    </row>
    <row r="63" spans="1:4" s="6" customFormat="1" ht="18" customHeight="1" x14ac:dyDescent="0.25">
      <c r="A63" s="123" t="s">
        <v>161</v>
      </c>
      <c r="B63" s="124"/>
      <c r="C63" s="125"/>
      <c r="D63" s="14"/>
    </row>
    <row r="64" spans="1:4" s="6" customFormat="1" ht="18" customHeight="1" x14ac:dyDescent="0.25">
      <c r="A64" s="123" t="s">
        <v>162</v>
      </c>
      <c r="B64" s="124"/>
      <c r="C64" s="125"/>
      <c r="D64" s="14"/>
    </row>
    <row r="65" spans="1:4" s="6" customFormat="1" ht="18" customHeight="1" x14ac:dyDescent="0.25">
      <c r="A65" s="123" t="s">
        <v>163</v>
      </c>
      <c r="B65" s="124"/>
      <c r="C65" s="125"/>
      <c r="D65" s="14"/>
    </row>
    <row r="66" spans="1:4" s="6" customFormat="1" ht="18" customHeight="1" x14ac:dyDescent="0.25">
      <c r="A66" s="129"/>
      <c r="B66" s="130"/>
      <c r="C66" s="130"/>
      <c r="D66" s="131"/>
    </row>
    <row r="67" spans="1:4" s="6" customFormat="1" ht="18" customHeight="1" x14ac:dyDescent="0.3">
      <c r="A67" s="8"/>
      <c r="B67" s="23"/>
      <c r="C67" s="27"/>
      <c r="D67" s="28"/>
    </row>
    <row r="68" spans="1:4" s="6" customFormat="1" ht="38.25" customHeight="1" x14ac:dyDescent="0.25">
      <c r="A68" s="57"/>
      <c r="B68" s="29" t="s">
        <v>2</v>
      </c>
      <c r="C68" s="27" t="s">
        <v>95</v>
      </c>
      <c r="D68" s="58" t="s">
        <v>94</v>
      </c>
    </row>
    <row r="69" spans="1:4" s="6" customFormat="1" ht="18" hidden="1" customHeight="1" x14ac:dyDescent="0.25">
      <c r="A69" s="8">
        <v>48</v>
      </c>
      <c r="B69" s="4" t="s">
        <v>92</v>
      </c>
      <c r="C69" s="17" t="s">
        <v>93</v>
      </c>
      <c r="D69" s="15" t="s">
        <v>90</v>
      </c>
    </row>
    <row r="70" spans="1:4" s="6" customFormat="1" ht="18" hidden="1" customHeight="1" x14ac:dyDescent="0.25">
      <c r="A70" s="8">
        <v>49</v>
      </c>
      <c r="B70" s="4" t="s">
        <v>92</v>
      </c>
      <c r="C70" s="17" t="s">
        <v>91</v>
      </c>
      <c r="D70" s="15" t="s">
        <v>90</v>
      </c>
    </row>
    <row r="71" spans="1:4" s="6" customFormat="1" ht="18" customHeight="1" x14ac:dyDescent="0.25">
      <c r="A71" s="129"/>
      <c r="B71" s="130"/>
      <c r="C71" s="131"/>
      <c r="D71" s="19" t="s">
        <v>164</v>
      </c>
    </row>
    <row r="72" spans="1:4" s="6" customFormat="1" ht="18" customHeight="1" x14ac:dyDescent="0.25">
      <c r="A72" s="123" t="s">
        <v>158</v>
      </c>
      <c r="B72" s="124"/>
      <c r="C72" s="125"/>
      <c r="D72" s="14"/>
    </row>
    <row r="73" spans="1:4" s="6" customFormat="1" ht="18" customHeight="1" x14ac:dyDescent="0.25">
      <c r="A73" s="123" t="s">
        <v>159</v>
      </c>
      <c r="B73" s="124"/>
      <c r="C73" s="125"/>
      <c r="D73" s="14"/>
    </row>
    <row r="74" spans="1:4" s="6" customFormat="1" ht="18" customHeight="1" x14ac:dyDescent="0.25">
      <c r="A74" s="123" t="s">
        <v>160</v>
      </c>
      <c r="B74" s="124"/>
      <c r="C74" s="125"/>
      <c r="D74" s="14"/>
    </row>
    <row r="75" spans="1:4" s="6" customFormat="1" ht="18" customHeight="1" x14ac:dyDescent="0.25">
      <c r="A75" s="123" t="s">
        <v>161</v>
      </c>
      <c r="B75" s="124"/>
      <c r="C75" s="125"/>
      <c r="D75" s="14"/>
    </row>
    <row r="76" spans="1:4" s="6" customFormat="1" ht="18" customHeight="1" x14ac:dyDescent="0.25">
      <c r="A76" s="123" t="s">
        <v>162</v>
      </c>
      <c r="B76" s="124"/>
      <c r="C76" s="125"/>
      <c r="D76" s="14"/>
    </row>
    <row r="77" spans="1:4" s="6" customFormat="1" ht="18" customHeight="1" x14ac:dyDescent="0.25">
      <c r="A77" s="123" t="s">
        <v>163</v>
      </c>
      <c r="B77" s="124"/>
      <c r="C77" s="125"/>
      <c r="D77" s="14"/>
    </row>
    <row r="78" spans="1:4" s="6" customFormat="1" ht="18" customHeight="1" x14ac:dyDescent="0.25">
      <c r="A78" s="129"/>
      <c r="B78" s="130"/>
      <c r="C78" s="130"/>
      <c r="D78" s="131"/>
    </row>
    <row r="79" spans="1:4" ht="18" customHeight="1" x14ac:dyDescent="0.3">
      <c r="A79" s="8"/>
      <c r="B79" s="23" t="s">
        <v>2</v>
      </c>
      <c r="C79" s="27" t="s">
        <v>89</v>
      </c>
      <c r="D79" s="25" t="s">
        <v>3</v>
      </c>
    </row>
    <row r="80" spans="1:4" ht="18" customHeight="1" x14ac:dyDescent="0.25">
      <c r="A80" s="129"/>
      <c r="B80" s="130"/>
      <c r="C80" s="131"/>
      <c r="D80" s="19" t="s">
        <v>164</v>
      </c>
    </row>
    <row r="81" spans="1:4" ht="18" customHeight="1" x14ac:dyDescent="0.25">
      <c r="A81" s="123" t="s">
        <v>158</v>
      </c>
      <c r="B81" s="124"/>
      <c r="C81" s="125"/>
      <c r="D81" s="14"/>
    </row>
    <row r="82" spans="1:4" ht="18" customHeight="1" x14ac:dyDescent="0.25">
      <c r="A82" s="123" t="s">
        <v>159</v>
      </c>
      <c r="B82" s="124"/>
      <c r="C82" s="125"/>
      <c r="D82" s="14"/>
    </row>
    <row r="83" spans="1:4" ht="18" customHeight="1" x14ac:dyDescent="0.25">
      <c r="A83" s="123" t="s">
        <v>160</v>
      </c>
      <c r="B83" s="124"/>
      <c r="C83" s="125"/>
      <c r="D83" s="14"/>
    </row>
    <row r="84" spans="1:4" ht="18" customHeight="1" x14ac:dyDescent="0.25">
      <c r="A84" s="123" t="s">
        <v>161</v>
      </c>
      <c r="B84" s="124"/>
      <c r="C84" s="125"/>
      <c r="D84" s="14"/>
    </row>
    <row r="85" spans="1:4" ht="18" customHeight="1" x14ac:dyDescent="0.25">
      <c r="A85" s="123" t="s">
        <v>162</v>
      </c>
      <c r="B85" s="124"/>
      <c r="C85" s="125"/>
      <c r="D85" s="14"/>
    </row>
    <row r="86" spans="1:4" ht="18" customHeight="1" x14ac:dyDescent="0.25">
      <c r="A86" s="123" t="s">
        <v>163</v>
      </c>
      <c r="B86" s="124"/>
      <c r="C86" s="125"/>
      <c r="D86" s="14"/>
    </row>
    <row r="87" spans="1:4" ht="18" customHeight="1" x14ac:dyDescent="0.25">
      <c r="A87" s="129"/>
      <c r="B87" s="130"/>
      <c r="C87" s="130"/>
      <c r="D87" s="131"/>
    </row>
    <row r="88" spans="1:4" ht="18" customHeight="1" x14ac:dyDescent="0.3">
      <c r="A88" s="8"/>
      <c r="B88" s="23" t="s">
        <v>2</v>
      </c>
      <c r="C88" s="27" t="s">
        <v>88</v>
      </c>
      <c r="D88" s="25" t="s">
        <v>87</v>
      </c>
    </row>
    <row r="89" spans="1:4" ht="18" hidden="1" customHeight="1" x14ac:dyDescent="0.25">
      <c r="A89" s="8">
        <v>52</v>
      </c>
      <c r="B89" s="4" t="s">
        <v>8</v>
      </c>
      <c r="C89" s="19" t="s">
        <v>86</v>
      </c>
      <c r="D89" s="14" t="s">
        <v>84</v>
      </c>
    </row>
    <row r="90" spans="1:4" ht="18" hidden="1" customHeight="1" x14ac:dyDescent="0.25">
      <c r="A90" s="8">
        <v>53</v>
      </c>
      <c r="B90" s="4" t="s">
        <v>8</v>
      </c>
      <c r="C90" s="19" t="s">
        <v>85</v>
      </c>
      <c r="D90" s="14" t="s">
        <v>84</v>
      </c>
    </row>
    <row r="91" spans="1:4" s="6" customFormat="1" ht="18" hidden="1" customHeight="1" x14ac:dyDescent="0.25">
      <c r="A91" s="8">
        <v>54</v>
      </c>
      <c r="B91" s="4" t="s">
        <v>81</v>
      </c>
      <c r="C91" s="17" t="s">
        <v>83</v>
      </c>
      <c r="D91" s="15" t="s">
        <v>82</v>
      </c>
    </row>
    <row r="92" spans="1:4" ht="18" hidden="1" customHeight="1" x14ac:dyDescent="0.25">
      <c r="A92" s="8">
        <v>55</v>
      </c>
      <c r="B92" s="4" t="s">
        <v>81</v>
      </c>
      <c r="C92" s="17" t="s">
        <v>80</v>
      </c>
      <c r="D92" s="14" t="s">
        <v>79</v>
      </c>
    </row>
    <row r="93" spans="1:4" s="6" customFormat="1" ht="18" hidden="1" customHeight="1" x14ac:dyDescent="0.25">
      <c r="A93" s="8">
        <v>56</v>
      </c>
      <c r="B93" s="4" t="s">
        <v>56</v>
      </c>
      <c r="C93" s="17" t="s">
        <v>78</v>
      </c>
      <c r="D93" s="15" t="s">
        <v>10</v>
      </c>
    </row>
    <row r="94" spans="1:4" ht="18" hidden="1" customHeight="1" x14ac:dyDescent="0.25">
      <c r="A94" s="8">
        <v>57</v>
      </c>
      <c r="B94" s="4" t="s">
        <v>32</v>
      </c>
      <c r="C94" s="19" t="s">
        <v>77</v>
      </c>
      <c r="D94" s="14" t="s">
        <v>71</v>
      </c>
    </row>
    <row r="95" spans="1:4" s="6" customFormat="1" ht="18" hidden="1" customHeight="1" x14ac:dyDescent="0.25">
      <c r="A95" s="8">
        <v>58</v>
      </c>
      <c r="B95" s="4" t="s">
        <v>26</v>
      </c>
      <c r="C95" s="17" t="s">
        <v>76</v>
      </c>
      <c r="D95" s="15" t="s">
        <v>75</v>
      </c>
    </row>
    <row r="96" spans="1:4" ht="18" hidden="1" customHeight="1" x14ac:dyDescent="0.25">
      <c r="A96" s="8">
        <v>59</v>
      </c>
      <c r="B96" s="4" t="s">
        <v>26</v>
      </c>
      <c r="C96" s="17" t="s">
        <v>74</v>
      </c>
      <c r="D96" s="15" t="s">
        <v>73</v>
      </c>
    </row>
    <row r="97" spans="1:4" ht="18" hidden="1" customHeight="1" x14ac:dyDescent="0.25">
      <c r="A97" s="8">
        <v>60</v>
      </c>
      <c r="B97" s="4" t="s">
        <v>32</v>
      </c>
      <c r="C97" s="19" t="s">
        <v>72</v>
      </c>
      <c r="D97" s="14" t="s">
        <v>71</v>
      </c>
    </row>
    <row r="98" spans="1:4" ht="18" hidden="1" customHeight="1" x14ac:dyDescent="0.25">
      <c r="A98" s="8">
        <v>61</v>
      </c>
      <c r="B98" s="4" t="s">
        <v>19</v>
      </c>
      <c r="C98" s="17" t="s">
        <v>70</v>
      </c>
      <c r="D98" s="14" t="s">
        <v>69</v>
      </c>
    </row>
    <row r="99" spans="1:4" ht="18" hidden="1" customHeight="1" x14ac:dyDescent="0.25">
      <c r="A99" s="8">
        <v>62</v>
      </c>
      <c r="B99" s="4" t="s">
        <v>32</v>
      </c>
      <c r="C99" s="19" t="s">
        <v>68</v>
      </c>
      <c r="D99" s="14" t="s">
        <v>30</v>
      </c>
    </row>
    <row r="100" spans="1:4" ht="18" hidden="1" customHeight="1" x14ac:dyDescent="0.25">
      <c r="A100" s="8">
        <v>63</v>
      </c>
      <c r="B100" s="4" t="s">
        <v>32</v>
      </c>
      <c r="C100" s="19" t="s">
        <v>67</v>
      </c>
      <c r="D100" s="14" t="s">
        <v>30</v>
      </c>
    </row>
    <row r="101" spans="1:4" s="6" customFormat="1" ht="18" hidden="1" customHeight="1" x14ac:dyDescent="0.25">
      <c r="A101" s="8">
        <v>64</v>
      </c>
      <c r="B101" s="9" t="s">
        <v>56</v>
      </c>
      <c r="C101" s="17" t="s">
        <v>66</v>
      </c>
      <c r="D101" s="15" t="s">
        <v>10</v>
      </c>
    </row>
    <row r="102" spans="1:4" s="6" customFormat="1" ht="18" hidden="1" customHeight="1" x14ac:dyDescent="0.25">
      <c r="A102" s="8">
        <v>65</v>
      </c>
      <c r="B102" s="9" t="s">
        <v>12</v>
      </c>
      <c r="C102" s="17" t="s">
        <v>65</v>
      </c>
      <c r="D102" s="15" t="s">
        <v>10</v>
      </c>
    </row>
    <row r="103" spans="1:4" s="6" customFormat="1" ht="18" hidden="1" customHeight="1" x14ac:dyDescent="0.25">
      <c r="A103" s="8">
        <v>66</v>
      </c>
      <c r="B103" s="9" t="s">
        <v>62</v>
      </c>
      <c r="C103" s="17" t="s">
        <v>64</v>
      </c>
      <c r="D103" s="15" t="s">
        <v>10</v>
      </c>
    </row>
    <row r="104" spans="1:4" ht="18" hidden="1" customHeight="1" x14ac:dyDescent="0.25">
      <c r="A104" s="8">
        <v>67</v>
      </c>
      <c r="B104" s="9" t="s">
        <v>54</v>
      </c>
      <c r="C104" s="3" t="s">
        <v>63</v>
      </c>
      <c r="D104" s="14" t="s">
        <v>10</v>
      </c>
    </row>
    <row r="105" spans="1:4" ht="18" hidden="1" customHeight="1" x14ac:dyDescent="0.25">
      <c r="A105" s="8">
        <v>68</v>
      </c>
      <c r="B105" s="9" t="s">
        <v>62</v>
      </c>
      <c r="C105" s="13" t="s">
        <v>61</v>
      </c>
      <c r="D105" s="14" t="s">
        <v>10</v>
      </c>
    </row>
    <row r="106" spans="1:4" ht="18" hidden="1" customHeight="1" x14ac:dyDescent="0.25">
      <c r="A106" s="8">
        <v>69</v>
      </c>
      <c r="B106" s="9" t="s">
        <v>56</v>
      </c>
      <c r="C106" s="18" t="s">
        <v>60</v>
      </c>
      <c r="D106" s="14" t="s">
        <v>10</v>
      </c>
    </row>
    <row r="107" spans="1:4" ht="18" hidden="1" customHeight="1" x14ac:dyDescent="0.25">
      <c r="A107" s="8">
        <v>70</v>
      </c>
      <c r="B107" s="9" t="s">
        <v>56</v>
      </c>
      <c r="C107" s="17" t="s">
        <v>59</v>
      </c>
      <c r="D107" s="14" t="s">
        <v>10</v>
      </c>
    </row>
    <row r="108" spans="1:4" ht="18" hidden="1" customHeight="1" x14ac:dyDescent="0.25">
      <c r="A108" s="8">
        <v>71</v>
      </c>
      <c r="B108" s="9" t="s">
        <v>54</v>
      </c>
      <c r="C108" s="3" t="s">
        <v>58</v>
      </c>
      <c r="D108" s="14" t="s">
        <v>10</v>
      </c>
    </row>
    <row r="109" spans="1:4" ht="18" hidden="1" customHeight="1" x14ac:dyDescent="0.25">
      <c r="A109" s="8">
        <v>72</v>
      </c>
      <c r="B109" s="9" t="s">
        <v>56</v>
      </c>
      <c r="C109" s="16" t="s">
        <v>57</v>
      </c>
      <c r="D109" s="14" t="s">
        <v>10</v>
      </c>
    </row>
    <row r="110" spans="1:4" s="6" customFormat="1" ht="18" hidden="1" customHeight="1" x14ac:dyDescent="0.25">
      <c r="A110" s="8">
        <v>73</v>
      </c>
      <c r="B110" s="9" t="s">
        <v>56</v>
      </c>
      <c r="C110" s="13" t="s">
        <v>55</v>
      </c>
      <c r="D110" s="15" t="s">
        <v>10</v>
      </c>
    </row>
    <row r="111" spans="1:4" ht="18" hidden="1" customHeight="1" x14ac:dyDescent="0.25">
      <c r="A111" s="8">
        <v>74</v>
      </c>
      <c r="B111" s="9" t="s">
        <v>54</v>
      </c>
      <c r="C111" s="3" t="s">
        <v>53</v>
      </c>
      <c r="D111" s="14" t="s">
        <v>10</v>
      </c>
    </row>
    <row r="112" spans="1:4" ht="18" hidden="1" customHeight="1" x14ac:dyDescent="0.25">
      <c r="A112" s="8">
        <v>75</v>
      </c>
      <c r="B112" s="4" t="s">
        <v>23</v>
      </c>
      <c r="C112" s="13" t="s">
        <v>52</v>
      </c>
      <c r="D112" s="2" t="s">
        <v>51</v>
      </c>
    </row>
    <row r="113" spans="1:4" ht="18" hidden="1" customHeight="1" x14ac:dyDescent="0.25">
      <c r="A113" s="8">
        <v>76</v>
      </c>
      <c r="B113" s="4" t="s">
        <v>26</v>
      </c>
      <c r="C113" s="13" t="s">
        <v>50</v>
      </c>
      <c r="D113" s="2" t="s">
        <v>46</v>
      </c>
    </row>
    <row r="114" spans="1:4" ht="18" hidden="1" customHeight="1" x14ac:dyDescent="0.25">
      <c r="A114" s="8">
        <v>77</v>
      </c>
      <c r="B114" s="4" t="s">
        <v>26</v>
      </c>
      <c r="C114" s="13" t="s">
        <v>49</v>
      </c>
      <c r="D114" s="2" t="s">
        <v>46</v>
      </c>
    </row>
    <row r="115" spans="1:4" ht="18" hidden="1" customHeight="1" x14ac:dyDescent="0.25">
      <c r="A115" s="8">
        <v>78</v>
      </c>
      <c r="B115" s="4" t="s">
        <v>26</v>
      </c>
      <c r="C115" s="13" t="s">
        <v>48</v>
      </c>
      <c r="D115" s="2" t="s">
        <v>46</v>
      </c>
    </row>
    <row r="116" spans="1:4" ht="18" hidden="1" customHeight="1" x14ac:dyDescent="0.25">
      <c r="A116" s="8">
        <v>79</v>
      </c>
      <c r="B116" s="4" t="s">
        <v>26</v>
      </c>
      <c r="C116" s="12" t="s">
        <v>47</v>
      </c>
      <c r="D116" s="2" t="s">
        <v>46</v>
      </c>
    </row>
    <row r="117" spans="1:4" ht="18" hidden="1" customHeight="1" x14ac:dyDescent="0.25">
      <c r="A117" s="8">
        <v>80</v>
      </c>
      <c r="B117" s="4" t="s">
        <v>32</v>
      </c>
      <c r="C117" s="12" t="s">
        <v>45</v>
      </c>
      <c r="D117" s="2" t="s">
        <v>44</v>
      </c>
    </row>
    <row r="118" spans="1:4" ht="18" hidden="1" customHeight="1" x14ac:dyDescent="0.25">
      <c r="A118" s="8">
        <v>81</v>
      </c>
      <c r="B118" s="4" t="s">
        <v>23</v>
      </c>
      <c r="C118" s="5" t="s">
        <v>43</v>
      </c>
      <c r="D118" s="2" t="s">
        <v>42</v>
      </c>
    </row>
    <row r="119" spans="1:4" ht="18" hidden="1" customHeight="1" x14ac:dyDescent="0.25">
      <c r="A119" s="8">
        <v>82</v>
      </c>
      <c r="B119" s="4" t="s">
        <v>8</v>
      </c>
      <c r="C119" s="12" t="s">
        <v>41</v>
      </c>
      <c r="D119" s="2" t="s">
        <v>40</v>
      </c>
    </row>
    <row r="120" spans="1:4" ht="18" hidden="1" customHeight="1" x14ac:dyDescent="0.25">
      <c r="A120" s="8">
        <v>83</v>
      </c>
      <c r="B120" s="4" t="s">
        <v>8</v>
      </c>
      <c r="C120" s="12" t="s">
        <v>39</v>
      </c>
      <c r="D120" s="2" t="s">
        <v>37</v>
      </c>
    </row>
    <row r="121" spans="1:4" ht="18" hidden="1" customHeight="1" x14ac:dyDescent="0.25">
      <c r="A121" s="8">
        <v>84</v>
      </c>
      <c r="B121" s="4" t="s">
        <v>8</v>
      </c>
      <c r="C121" s="12" t="s">
        <v>38</v>
      </c>
      <c r="D121" s="2" t="s">
        <v>37</v>
      </c>
    </row>
    <row r="122" spans="1:4" ht="18" customHeight="1" x14ac:dyDescent="0.25">
      <c r="A122" s="129"/>
      <c r="B122" s="130"/>
      <c r="C122" s="131"/>
      <c r="D122" s="19" t="s">
        <v>164</v>
      </c>
    </row>
    <row r="123" spans="1:4" ht="18" customHeight="1" x14ac:dyDescent="0.25">
      <c r="A123" s="123" t="s">
        <v>158</v>
      </c>
      <c r="B123" s="124"/>
      <c r="C123" s="125"/>
      <c r="D123" s="14"/>
    </row>
    <row r="124" spans="1:4" ht="18" customHeight="1" x14ac:dyDescent="0.25">
      <c r="A124" s="123" t="s">
        <v>159</v>
      </c>
      <c r="B124" s="124"/>
      <c r="C124" s="125"/>
      <c r="D124" s="14"/>
    </row>
    <row r="125" spans="1:4" ht="18" customHeight="1" x14ac:dyDescent="0.25">
      <c r="A125" s="123" t="s">
        <v>160</v>
      </c>
      <c r="B125" s="124"/>
      <c r="C125" s="125"/>
      <c r="D125" s="14"/>
    </row>
    <row r="126" spans="1:4" ht="18" customHeight="1" x14ac:dyDescent="0.25">
      <c r="A126" s="123" t="s">
        <v>161</v>
      </c>
      <c r="B126" s="124"/>
      <c r="C126" s="125"/>
      <c r="D126" s="14"/>
    </row>
    <row r="127" spans="1:4" ht="18" customHeight="1" x14ac:dyDescent="0.25">
      <c r="A127" s="123" t="s">
        <v>162</v>
      </c>
      <c r="B127" s="124"/>
      <c r="C127" s="125"/>
      <c r="D127" s="14"/>
    </row>
    <row r="128" spans="1:4" ht="18" customHeight="1" x14ac:dyDescent="0.25">
      <c r="A128" s="123" t="s">
        <v>163</v>
      </c>
      <c r="B128" s="124"/>
      <c r="C128" s="125"/>
      <c r="D128" s="14"/>
    </row>
    <row r="129" spans="1:4" ht="18" customHeight="1" x14ac:dyDescent="0.25">
      <c r="A129" s="129"/>
      <c r="B129" s="130"/>
      <c r="C129" s="130"/>
      <c r="D129" s="131"/>
    </row>
    <row r="130" spans="1:4" ht="18" customHeight="1" x14ac:dyDescent="0.3">
      <c r="A130" s="8"/>
      <c r="B130" s="23"/>
      <c r="C130" s="33"/>
      <c r="D130" s="32"/>
    </row>
    <row r="131" spans="1:4" ht="18" customHeight="1" x14ac:dyDescent="0.3">
      <c r="A131" s="8"/>
      <c r="B131" s="23" t="s">
        <v>2</v>
      </c>
      <c r="C131" s="40" t="s">
        <v>36</v>
      </c>
      <c r="D131" s="32" t="s">
        <v>3</v>
      </c>
    </row>
    <row r="132" spans="1:4" ht="18" customHeight="1" x14ac:dyDescent="0.25">
      <c r="A132" s="129"/>
      <c r="B132" s="130"/>
      <c r="C132" s="131"/>
      <c r="D132" s="19" t="s">
        <v>164</v>
      </c>
    </row>
    <row r="133" spans="1:4" ht="18" customHeight="1" x14ac:dyDescent="0.25">
      <c r="A133" s="123" t="s">
        <v>158</v>
      </c>
      <c r="B133" s="124"/>
      <c r="C133" s="125"/>
      <c r="D133" s="14"/>
    </row>
    <row r="134" spans="1:4" ht="18" customHeight="1" x14ac:dyDescent="0.25">
      <c r="A134" s="123" t="s">
        <v>159</v>
      </c>
      <c r="B134" s="124"/>
      <c r="C134" s="125"/>
      <c r="D134" s="14"/>
    </row>
    <row r="135" spans="1:4" ht="18" customHeight="1" x14ac:dyDescent="0.25">
      <c r="A135" s="123" t="s">
        <v>160</v>
      </c>
      <c r="B135" s="124"/>
      <c r="C135" s="125"/>
      <c r="D135" s="14"/>
    </row>
    <row r="136" spans="1:4" ht="18" customHeight="1" x14ac:dyDescent="0.25">
      <c r="A136" s="123" t="s">
        <v>161</v>
      </c>
      <c r="B136" s="124"/>
      <c r="C136" s="125"/>
      <c r="D136" s="14"/>
    </row>
    <row r="137" spans="1:4" ht="18" customHeight="1" x14ac:dyDescent="0.25">
      <c r="A137" s="123" t="s">
        <v>162</v>
      </c>
      <c r="B137" s="124"/>
      <c r="C137" s="125"/>
      <c r="D137" s="14"/>
    </row>
    <row r="138" spans="1:4" ht="18" customHeight="1" x14ac:dyDescent="0.25">
      <c r="A138" s="123" t="s">
        <v>163</v>
      </c>
      <c r="B138" s="124"/>
      <c r="C138" s="125"/>
      <c r="D138" s="14"/>
    </row>
    <row r="139" spans="1:4" ht="18" customHeight="1" x14ac:dyDescent="0.25">
      <c r="A139" s="129"/>
      <c r="B139" s="130"/>
      <c r="C139" s="130"/>
      <c r="D139" s="131"/>
    </row>
    <row r="140" spans="1:4" ht="18" customHeight="1" x14ac:dyDescent="0.3">
      <c r="A140" s="8"/>
      <c r="B140" s="23" t="s">
        <v>2</v>
      </c>
      <c r="C140" s="40" t="s">
        <v>35</v>
      </c>
      <c r="D140" s="32" t="s">
        <v>3</v>
      </c>
    </row>
    <row r="141" spans="1:4" ht="18" hidden="1" customHeight="1" x14ac:dyDescent="0.25">
      <c r="A141" s="8">
        <v>87</v>
      </c>
      <c r="B141" s="4" t="s">
        <v>32</v>
      </c>
      <c r="C141" s="5" t="s">
        <v>34</v>
      </c>
      <c r="D141" s="2" t="s">
        <v>33</v>
      </c>
    </row>
    <row r="142" spans="1:4" ht="18" hidden="1" customHeight="1" x14ac:dyDescent="0.25">
      <c r="A142" s="8">
        <v>88</v>
      </c>
      <c r="B142" s="4" t="s">
        <v>32</v>
      </c>
      <c r="C142" s="5" t="s">
        <v>31</v>
      </c>
      <c r="D142" s="2" t="s">
        <v>30</v>
      </c>
    </row>
    <row r="143" spans="1:4" ht="18" hidden="1" customHeight="1" x14ac:dyDescent="0.25">
      <c r="A143" s="8">
        <v>89</v>
      </c>
      <c r="B143" s="4" t="s">
        <v>23</v>
      </c>
      <c r="C143" s="3" t="s">
        <v>29</v>
      </c>
      <c r="D143" s="2" t="s">
        <v>27</v>
      </c>
    </row>
    <row r="144" spans="1:4" ht="18" hidden="1" customHeight="1" x14ac:dyDescent="0.25">
      <c r="A144" s="8">
        <v>90</v>
      </c>
      <c r="B144" s="4" t="s">
        <v>23</v>
      </c>
      <c r="C144" s="3" t="s">
        <v>28</v>
      </c>
      <c r="D144" s="2" t="s">
        <v>27</v>
      </c>
    </row>
    <row r="145" spans="1:4" s="6" customFormat="1" ht="18" hidden="1" customHeight="1" x14ac:dyDescent="0.25">
      <c r="A145" s="8">
        <v>91</v>
      </c>
      <c r="B145" s="4" t="s">
        <v>26</v>
      </c>
      <c r="C145" s="11" t="s">
        <v>25</v>
      </c>
      <c r="D145" s="10" t="s">
        <v>24</v>
      </c>
    </row>
    <row r="146" spans="1:4" ht="18" hidden="1" customHeight="1" x14ac:dyDescent="0.25">
      <c r="A146" s="8">
        <v>92</v>
      </c>
      <c r="B146" s="4" t="s">
        <v>23</v>
      </c>
      <c r="C146" s="3" t="s">
        <v>22</v>
      </c>
      <c r="D146" s="2" t="s">
        <v>21</v>
      </c>
    </row>
    <row r="147" spans="1:4" ht="18" hidden="1" customHeight="1" x14ac:dyDescent="0.25">
      <c r="A147" s="8">
        <v>93</v>
      </c>
      <c r="B147" s="4" t="s">
        <v>19</v>
      </c>
      <c r="C147" s="3" t="s">
        <v>20</v>
      </c>
      <c r="D147" s="2" t="s">
        <v>17</v>
      </c>
    </row>
    <row r="148" spans="1:4" ht="18" hidden="1" customHeight="1" x14ac:dyDescent="0.25">
      <c r="A148" s="8">
        <v>94</v>
      </c>
      <c r="B148" s="4" t="s">
        <v>19</v>
      </c>
      <c r="C148" s="3" t="s">
        <v>18</v>
      </c>
      <c r="D148" s="2" t="s">
        <v>17</v>
      </c>
    </row>
    <row r="149" spans="1:4" ht="18" hidden="1" customHeight="1" x14ac:dyDescent="0.25">
      <c r="A149" s="8">
        <v>95</v>
      </c>
      <c r="B149" s="4" t="s">
        <v>8</v>
      </c>
      <c r="C149" s="5" t="s">
        <v>16</v>
      </c>
      <c r="D149" s="2" t="s">
        <v>15</v>
      </c>
    </row>
    <row r="150" spans="1:4" ht="18" hidden="1" customHeight="1" x14ac:dyDescent="0.25">
      <c r="A150" s="8">
        <v>96</v>
      </c>
      <c r="B150" s="4" t="s">
        <v>8</v>
      </c>
      <c r="C150" s="3" t="s">
        <v>14</v>
      </c>
      <c r="D150" s="2" t="s">
        <v>13</v>
      </c>
    </row>
    <row r="151" spans="1:4" ht="18" hidden="1" customHeight="1" x14ac:dyDescent="0.25">
      <c r="A151" s="8">
        <v>97</v>
      </c>
      <c r="B151" s="9" t="s">
        <v>12</v>
      </c>
      <c r="C151" s="3" t="s">
        <v>11</v>
      </c>
      <c r="D151" s="2" t="s">
        <v>10</v>
      </c>
    </row>
    <row r="152" spans="1:4" ht="18" hidden="1" customHeight="1" x14ac:dyDescent="0.25">
      <c r="A152" s="8">
        <v>98</v>
      </c>
      <c r="B152" s="4" t="s">
        <v>8</v>
      </c>
      <c r="C152" s="5" t="s">
        <v>9</v>
      </c>
      <c r="D152" s="2" t="s">
        <v>6</v>
      </c>
    </row>
    <row r="153" spans="1:4" ht="18" hidden="1" customHeight="1" x14ac:dyDescent="0.25">
      <c r="A153" s="8">
        <v>99</v>
      </c>
      <c r="B153" s="4" t="s">
        <v>8</v>
      </c>
      <c r="C153" s="5" t="s">
        <v>7</v>
      </c>
      <c r="D153" s="2" t="s">
        <v>6</v>
      </c>
    </row>
    <row r="154" spans="1:4" s="6" customFormat="1" hidden="1" x14ac:dyDescent="0.25">
      <c r="A154" s="3">
        <v>100</v>
      </c>
      <c r="B154" s="4" t="s">
        <v>5</v>
      </c>
      <c r="C154" s="3" t="s">
        <v>1</v>
      </c>
      <c r="D154" s="7" t="s">
        <v>4</v>
      </c>
    </row>
    <row r="155" spans="1:4" s="6" customFormat="1" x14ac:dyDescent="0.25">
      <c r="A155" s="129"/>
      <c r="B155" s="130"/>
      <c r="C155" s="131"/>
      <c r="D155" s="19" t="s">
        <v>164</v>
      </c>
    </row>
    <row r="156" spans="1:4" s="6" customFormat="1" x14ac:dyDescent="0.25">
      <c r="A156" s="123" t="s">
        <v>158</v>
      </c>
      <c r="B156" s="124"/>
      <c r="C156" s="125"/>
      <c r="D156" s="14"/>
    </row>
    <row r="157" spans="1:4" s="6" customFormat="1" x14ac:dyDescent="0.25">
      <c r="A157" s="123" t="s">
        <v>159</v>
      </c>
      <c r="B157" s="124"/>
      <c r="C157" s="125"/>
      <c r="D157" s="14"/>
    </row>
    <row r="158" spans="1:4" s="6" customFormat="1" x14ac:dyDescent="0.25">
      <c r="A158" s="123" t="s">
        <v>160</v>
      </c>
      <c r="B158" s="124"/>
      <c r="C158" s="125"/>
      <c r="D158" s="14"/>
    </row>
    <row r="159" spans="1:4" s="6" customFormat="1" x14ac:dyDescent="0.25">
      <c r="A159" s="123" t="s">
        <v>161</v>
      </c>
      <c r="B159" s="124"/>
      <c r="C159" s="125"/>
      <c r="D159" s="14"/>
    </row>
    <row r="160" spans="1:4" s="6" customFormat="1" x14ac:dyDescent="0.25">
      <c r="A160" s="123" t="s">
        <v>162</v>
      </c>
      <c r="B160" s="124"/>
      <c r="C160" s="125"/>
      <c r="D160" s="14"/>
    </row>
    <row r="161" spans="1:4" s="6" customFormat="1" x14ac:dyDescent="0.25">
      <c r="A161" s="123" t="s">
        <v>163</v>
      </c>
      <c r="B161" s="124"/>
      <c r="C161" s="125"/>
      <c r="D161" s="14"/>
    </row>
    <row r="162" spans="1:4" s="6" customFormat="1" x14ac:dyDescent="0.25">
      <c r="A162" s="129"/>
      <c r="B162" s="130"/>
      <c r="C162" s="130"/>
      <c r="D162" s="131"/>
    </row>
    <row r="163" spans="1:4" s="6" customFormat="1" ht="18.75" x14ac:dyDescent="0.3">
      <c r="A163" s="3"/>
      <c r="B163" s="23"/>
      <c r="C163" s="40"/>
      <c r="D163" s="45"/>
    </row>
    <row r="164" spans="1:4" ht="18.75" x14ac:dyDescent="0.3">
      <c r="A164" s="3"/>
      <c r="B164" s="23" t="s">
        <v>2</v>
      </c>
      <c r="C164" s="40" t="s">
        <v>1</v>
      </c>
      <c r="D164" s="32" t="s">
        <v>3</v>
      </c>
    </row>
    <row r="165" spans="1:4" x14ac:dyDescent="0.25">
      <c r="A165" s="129"/>
      <c r="B165" s="130"/>
      <c r="C165" s="131"/>
      <c r="D165" s="19" t="s">
        <v>164</v>
      </c>
    </row>
    <row r="166" spans="1:4" x14ac:dyDescent="0.25">
      <c r="A166" s="123" t="s">
        <v>158</v>
      </c>
      <c r="B166" s="124"/>
      <c r="C166" s="125"/>
      <c r="D166" s="14"/>
    </row>
    <row r="167" spans="1:4" x14ac:dyDescent="0.25">
      <c r="A167" s="123" t="s">
        <v>159</v>
      </c>
      <c r="B167" s="124"/>
      <c r="C167" s="125"/>
      <c r="D167" s="14"/>
    </row>
    <row r="168" spans="1:4" x14ac:dyDescent="0.25">
      <c r="A168" s="123" t="s">
        <v>160</v>
      </c>
      <c r="B168" s="124"/>
      <c r="C168" s="125"/>
      <c r="D168" s="14"/>
    </row>
    <row r="169" spans="1:4" x14ac:dyDescent="0.25">
      <c r="A169" s="123" t="s">
        <v>161</v>
      </c>
      <c r="B169" s="124"/>
      <c r="C169" s="125"/>
      <c r="D169" s="14"/>
    </row>
    <row r="170" spans="1:4" x14ac:dyDescent="0.25">
      <c r="A170" s="123" t="s">
        <v>162</v>
      </c>
      <c r="B170" s="124"/>
      <c r="C170" s="125"/>
      <c r="D170" s="14"/>
    </row>
    <row r="171" spans="1:4" x14ac:dyDescent="0.25">
      <c r="A171" s="123" t="s">
        <v>163</v>
      </c>
      <c r="B171" s="124"/>
      <c r="C171" s="125"/>
      <c r="D171" s="14"/>
    </row>
    <row r="172" spans="1:4" x14ac:dyDescent="0.25">
      <c r="A172" s="129"/>
      <c r="B172" s="130"/>
      <c r="C172" s="130"/>
      <c r="D172" s="131"/>
    </row>
    <row r="173" spans="1:4" ht="18.75" x14ac:dyDescent="0.3">
      <c r="A173" s="5"/>
      <c r="B173" s="23" t="s">
        <v>2</v>
      </c>
      <c r="C173" s="40" t="s">
        <v>1</v>
      </c>
      <c r="D173" s="32" t="s">
        <v>0</v>
      </c>
    </row>
    <row r="174" spans="1:4" x14ac:dyDescent="0.25">
      <c r="A174" s="129"/>
      <c r="B174" s="130"/>
      <c r="C174" s="131"/>
      <c r="D174" s="19" t="s">
        <v>164</v>
      </c>
    </row>
    <row r="175" spans="1:4" x14ac:dyDescent="0.25">
      <c r="A175" s="123" t="s">
        <v>158</v>
      </c>
      <c r="B175" s="124"/>
      <c r="C175" s="125"/>
      <c r="D175" s="14"/>
    </row>
    <row r="176" spans="1:4" x14ac:dyDescent="0.25">
      <c r="A176" s="123" t="s">
        <v>159</v>
      </c>
      <c r="B176" s="124"/>
      <c r="C176" s="125"/>
      <c r="D176" s="14"/>
    </row>
    <row r="177" spans="1:4" x14ac:dyDescent="0.25">
      <c r="A177" s="123" t="s">
        <v>160</v>
      </c>
      <c r="B177" s="124"/>
      <c r="C177" s="125"/>
      <c r="D177" s="14"/>
    </row>
    <row r="178" spans="1:4" x14ac:dyDescent="0.25">
      <c r="A178" s="123" t="s">
        <v>161</v>
      </c>
      <c r="B178" s="124"/>
      <c r="C178" s="125"/>
      <c r="D178" s="14"/>
    </row>
    <row r="179" spans="1:4" x14ac:dyDescent="0.25">
      <c r="A179" s="123" t="s">
        <v>162</v>
      </c>
      <c r="B179" s="124"/>
      <c r="C179" s="125"/>
      <c r="D179" s="14"/>
    </row>
    <row r="180" spans="1:4" x14ac:dyDescent="0.25">
      <c r="A180" s="123" t="s">
        <v>163</v>
      </c>
      <c r="B180" s="124"/>
      <c r="C180" s="125"/>
      <c r="D180" s="14"/>
    </row>
    <row r="181" spans="1:4" x14ac:dyDescent="0.25">
      <c r="A181" s="129"/>
      <c r="B181" s="130"/>
      <c r="C181" s="130"/>
      <c r="D181" s="131"/>
    </row>
  </sheetData>
  <autoFilter ref="A1:D173">
    <filterColumn colId="1">
      <filters>
        <filter val="9ª"/>
      </filters>
    </filterColumn>
  </autoFilter>
  <mergeCells count="73">
    <mergeCell ref="A181:D181"/>
    <mergeCell ref="A175:C175"/>
    <mergeCell ref="A176:C176"/>
    <mergeCell ref="A177:C177"/>
    <mergeCell ref="A178:C178"/>
    <mergeCell ref="A179:C179"/>
    <mergeCell ref="A180:C180"/>
    <mergeCell ref="A174:C174"/>
    <mergeCell ref="A160:C160"/>
    <mergeCell ref="A161:C161"/>
    <mergeCell ref="A162:D162"/>
    <mergeCell ref="A165:C165"/>
    <mergeCell ref="A166:C166"/>
    <mergeCell ref="A167:C167"/>
    <mergeCell ref="A168:C168"/>
    <mergeCell ref="A169:C169"/>
    <mergeCell ref="A170:C170"/>
    <mergeCell ref="A171:C171"/>
    <mergeCell ref="A172:D172"/>
    <mergeCell ref="A159:C159"/>
    <mergeCell ref="A133:C133"/>
    <mergeCell ref="A134:C134"/>
    <mergeCell ref="A135:C135"/>
    <mergeCell ref="A136:C136"/>
    <mergeCell ref="A137:C137"/>
    <mergeCell ref="A138:C138"/>
    <mergeCell ref="A139:D139"/>
    <mergeCell ref="A155:C155"/>
    <mergeCell ref="A156:C156"/>
    <mergeCell ref="A157:C157"/>
    <mergeCell ref="A158:C158"/>
    <mergeCell ref="A132:C132"/>
    <mergeCell ref="A85:C85"/>
    <mergeCell ref="A86:C86"/>
    <mergeCell ref="A87:D87"/>
    <mergeCell ref="A122:C122"/>
    <mergeCell ref="A123:C123"/>
    <mergeCell ref="A124:C124"/>
    <mergeCell ref="A125:C125"/>
    <mergeCell ref="A126:C126"/>
    <mergeCell ref="A127:C127"/>
    <mergeCell ref="A128:C128"/>
    <mergeCell ref="A129:D129"/>
    <mergeCell ref="A84:C84"/>
    <mergeCell ref="A72:C72"/>
    <mergeCell ref="A73:C73"/>
    <mergeCell ref="A74:C74"/>
    <mergeCell ref="A75:C75"/>
    <mergeCell ref="A76:C76"/>
    <mergeCell ref="A77:C77"/>
    <mergeCell ref="A78:D78"/>
    <mergeCell ref="A80:C80"/>
    <mergeCell ref="A81:C81"/>
    <mergeCell ref="A82:C82"/>
    <mergeCell ref="A83:C83"/>
    <mergeCell ref="A71:C71"/>
    <mergeCell ref="A54:C54"/>
    <mergeCell ref="A55:C55"/>
    <mergeCell ref="A56:D56"/>
    <mergeCell ref="A59:C59"/>
    <mergeCell ref="A60:C60"/>
    <mergeCell ref="A61:C61"/>
    <mergeCell ref="A62:C62"/>
    <mergeCell ref="A63:C63"/>
    <mergeCell ref="A64:C64"/>
    <mergeCell ref="A65:C65"/>
    <mergeCell ref="A66:D66"/>
    <mergeCell ref="A53:C53"/>
    <mergeCell ref="A2:D2"/>
    <mergeCell ref="A49:C49"/>
    <mergeCell ref="A50:C50"/>
    <mergeCell ref="A51:C51"/>
    <mergeCell ref="A52:C52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1"/>
  <sheetViews>
    <sheetView view="pageLayout" workbookViewId="0">
      <selection activeCell="A47" sqref="A47:D5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3">
      <c r="A46" s="30"/>
      <c r="B46" s="23" t="s">
        <v>101</v>
      </c>
      <c r="C46" s="27" t="s">
        <v>102</v>
      </c>
      <c r="D46" s="28" t="s">
        <v>99</v>
      </c>
    </row>
    <row r="47" spans="1:4" s="6" customFormat="1" ht="18" customHeight="1" x14ac:dyDescent="0.25">
      <c r="A47" s="129"/>
      <c r="B47" s="130"/>
      <c r="C47" s="131"/>
      <c r="D47" s="19" t="s">
        <v>164</v>
      </c>
    </row>
    <row r="48" spans="1:4" s="6" customFormat="1" ht="18" customHeight="1" x14ac:dyDescent="0.25">
      <c r="A48" s="123" t="s">
        <v>158</v>
      </c>
      <c r="B48" s="124"/>
      <c r="C48" s="125"/>
      <c r="D48" s="14"/>
    </row>
    <row r="49" spans="1:4" s="6" customFormat="1" ht="18" customHeight="1" x14ac:dyDescent="0.25">
      <c r="A49" s="123" t="s">
        <v>159</v>
      </c>
      <c r="B49" s="124"/>
      <c r="C49" s="125"/>
      <c r="D49" s="14"/>
    </row>
    <row r="50" spans="1:4" s="6" customFormat="1" ht="18" customHeight="1" x14ac:dyDescent="0.25">
      <c r="A50" s="123" t="s">
        <v>160</v>
      </c>
      <c r="B50" s="124"/>
      <c r="C50" s="125"/>
      <c r="D50" s="14"/>
    </row>
    <row r="51" spans="1:4" s="6" customFormat="1" ht="18" customHeight="1" x14ac:dyDescent="0.25">
      <c r="A51" s="123" t="s">
        <v>161</v>
      </c>
      <c r="B51" s="124"/>
      <c r="C51" s="125"/>
      <c r="D51" s="14"/>
    </row>
    <row r="52" spans="1:4" s="6" customFormat="1" ht="18" customHeight="1" x14ac:dyDescent="0.25">
      <c r="A52" s="123" t="s">
        <v>162</v>
      </c>
      <c r="B52" s="124"/>
      <c r="C52" s="125"/>
      <c r="D52" s="14"/>
    </row>
    <row r="53" spans="1:4" s="6" customFormat="1" ht="18" customHeight="1" x14ac:dyDescent="0.25">
      <c r="A53" s="123" t="s">
        <v>163</v>
      </c>
      <c r="B53" s="124"/>
      <c r="C53" s="125"/>
      <c r="D53" s="14"/>
    </row>
    <row r="54" spans="1:4" s="6" customFormat="1" ht="18" customHeight="1" x14ac:dyDescent="0.25">
      <c r="A54" s="129"/>
      <c r="B54" s="130"/>
      <c r="C54" s="130"/>
      <c r="D54" s="131"/>
    </row>
    <row r="55" spans="1:4" ht="18" customHeight="1" x14ac:dyDescent="0.3">
      <c r="A55" s="30"/>
      <c r="B55" s="23" t="s">
        <v>101</v>
      </c>
      <c r="C55" s="27" t="s">
        <v>100</v>
      </c>
      <c r="D55" s="25" t="s">
        <v>99</v>
      </c>
    </row>
    <row r="56" spans="1:4" s="6" customFormat="1" ht="18" hidden="1" customHeight="1" x14ac:dyDescent="0.25">
      <c r="A56" s="8">
        <v>45</v>
      </c>
      <c r="B56" s="4" t="s">
        <v>2</v>
      </c>
      <c r="C56" s="17" t="s">
        <v>98</v>
      </c>
      <c r="D56" s="15" t="s">
        <v>96</v>
      </c>
    </row>
    <row r="57" spans="1:4" s="6" customFormat="1" ht="18" hidden="1" customHeight="1" x14ac:dyDescent="0.25">
      <c r="A57" s="8">
        <v>46</v>
      </c>
      <c r="B57" s="4" t="s">
        <v>2</v>
      </c>
      <c r="C57" s="17" t="s">
        <v>97</v>
      </c>
      <c r="D57" s="15" t="s">
        <v>96</v>
      </c>
    </row>
    <row r="58" spans="1:4" s="6" customFormat="1" ht="18" hidden="1" customHeight="1" x14ac:dyDescent="0.25">
      <c r="A58" s="8">
        <v>47</v>
      </c>
      <c r="B58" s="4" t="s">
        <v>2</v>
      </c>
      <c r="C58" s="17" t="s">
        <v>95</v>
      </c>
      <c r="D58" s="15" t="s">
        <v>94</v>
      </c>
    </row>
    <row r="59" spans="1:4" s="6" customFormat="1" ht="18" hidden="1" customHeight="1" x14ac:dyDescent="0.25">
      <c r="A59" s="8">
        <v>48</v>
      </c>
      <c r="B59" s="4" t="s">
        <v>92</v>
      </c>
      <c r="C59" s="17" t="s">
        <v>93</v>
      </c>
      <c r="D59" s="15" t="s">
        <v>90</v>
      </c>
    </row>
    <row r="60" spans="1:4" s="6" customFormat="1" ht="18" hidden="1" customHeight="1" x14ac:dyDescent="0.25">
      <c r="A60" s="8">
        <v>49</v>
      </c>
      <c r="B60" s="4" t="s">
        <v>92</v>
      </c>
      <c r="C60" s="17" t="s">
        <v>91</v>
      </c>
      <c r="D60" s="15" t="s">
        <v>90</v>
      </c>
    </row>
    <row r="61" spans="1:4" ht="18" hidden="1" customHeight="1" x14ac:dyDescent="0.25">
      <c r="A61" s="8">
        <v>50</v>
      </c>
      <c r="B61" s="4" t="s">
        <v>2</v>
      </c>
      <c r="C61" s="17" t="s">
        <v>89</v>
      </c>
      <c r="D61" s="14" t="s">
        <v>3</v>
      </c>
    </row>
    <row r="62" spans="1:4" ht="18" hidden="1" customHeight="1" x14ac:dyDescent="0.25">
      <c r="A62" s="8">
        <v>51</v>
      </c>
      <c r="B62" s="4" t="s">
        <v>2</v>
      </c>
      <c r="C62" s="17" t="s">
        <v>88</v>
      </c>
      <c r="D62" s="14" t="s">
        <v>87</v>
      </c>
    </row>
    <row r="63" spans="1:4" ht="18" hidden="1" customHeight="1" x14ac:dyDescent="0.25">
      <c r="A63" s="8">
        <v>52</v>
      </c>
      <c r="B63" s="4" t="s">
        <v>8</v>
      </c>
      <c r="C63" s="19" t="s">
        <v>86</v>
      </c>
      <c r="D63" s="14" t="s">
        <v>84</v>
      </c>
    </row>
    <row r="64" spans="1:4" ht="18" hidden="1" customHeight="1" x14ac:dyDescent="0.25">
      <c r="A64" s="8">
        <v>53</v>
      </c>
      <c r="B64" s="4" t="s">
        <v>8</v>
      </c>
      <c r="C64" s="19" t="s">
        <v>85</v>
      </c>
      <c r="D64" s="14" t="s">
        <v>84</v>
      </c>
    </row>
    <row r="65" spans="1:4" s="6" customFormat="1" ht="18" hidden="1" customHeight="1" x14ac:dyDescent="0.25">
      <c r="A65" s="8">
        <v>54</v>
      </c>
      <c r="B65" s="4" t="s">
        <v>81</v>
      </c>
      <c r="C65" s="17" t="s">
        <v>83</v>
      </c>
      <c r="D65" s="15" t="s">
        <v>82</v>
      </c>
    </row>
    <row r="66" spans="1:4" ht="18" hidden="1" customHeight="1" x14ac:dyDescent="0.25">
      <c r="A66" s="8">
        <v>55</v>
      </c>
      <c r="B66" s="4" t="s">
        <v>81</v>
      </c>
      <c r="C66" s="17" t="s">
        <v>80</v>
      </c>
      <c r="D66" s="14" t="s">
        <v>79</v>
      </c>
    </row>
    <row r="67" spans="1:4" s="6" customFormat="1" ht="18" hidden="1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hidden="1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hidden="1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hidden="1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hidden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29"/>
      <c r="B114" s="130"/>
      <c r="C114" s="131"/>
      <c r="D114" s="19" t="s">
        <v>164</v>
      </c>
    </row>
    <row r="115" spans="1:4" x14ac:dyDescent="0.25">
      <c r="A115" s="123" t="s">
        <v>158</v>
      </c>
      <c r="B115" s="124"/>
      <c r="C115" s="125"/>
      <c r="D115" s="14"/>
    </row>
    <row r="116" spans="1:4" x14ac:dyDescent="0.25">
      <c r="A116" s="123" t="s">
        <v>159</v>
      </c>
      <c r="B116" s="124"/>
      <c r="C116" s="125"/>
      <c r="D116" s="14"/>
    </row>
    <row r="117" spans="1:4" x14ac:dyDescent="0.25">
      <c r="A117" s="123" t="s">
        <v>160</v>
      </c>
      <c r="B117" s="124"/>
      <c r="C117" s="125"/>
      <c r="D117" s="14"/>
    </row>
    <row r="118" spans="1:4" x14ac:dyDescent="0.25">
      <c r="A118" s="123" t="s">
        <v>161</v>
      </c>
      <c r="B118" s="124"/>
      <c r="C118" s="125"/>
      <c r="D118" s="14"/>
    </row>
    <row r="119" spans="1:4" x14ac:dyDescent="0.25">
      <c r="A119" s="123" t="s">
        <v>162</v>
      </c>
      <c r="B119" s="124"/>
      <c r="C119" s="125"/>
      <c r="D119" s="14"/>
    </row>
    <row r="120" spans="1:4" x14ac:dyDescent="0.25">
      <c r="A120" s="123" t="s">
        <v>163</v>
      </c>
      <c r="B120" s="124"/>
      <c r="C120" s="125"/>
      <c r="D120" s="14"/>
    </row>
    <row r="121" spans="1:4" x14ac:dyDescent="0.25">
      <c r="A121" s="129"/>
      <c r="B121" s="130"/>
      <c r="C121" s="130"/>
      <c r="D121" s="131"/>
    </row>
  </sheetData>
  <autoFilter ref="A1:D113">
    <filterColumn colId="1">
      <filters>
        <filter val="7ª"/>
      </filters>
    </filterColumn>
  </autoFilter>
  <mergeCells count="17">
    <mergeCell ref="A120:C120"/>
    <mergeCell ref="A121:D121"/>
    <mergeCell ref="A114:C114"/>
    <mergeCell ref="A115:C115"/>
    <mergeCell ref="A116:C116"/>
    <mergeCell ref="A117:C117"/>
    <mergeCell ref="A118:C118"/>
    <mergeCell ref="A119:C119"/>
    <mergeCell ref="A2:D2"/>
    <mergeCell ref="A52:C52"/>
    <mergeCell ref="A53:C53"/>
    <mergeCell ref="A54:D54"/>
    <mergeCell ref="A47:C47"/>
    <mergeCell ref="A48:C48"/>
    <mergeCell ref="A49:C49"/>
    <mergeCell ref="A50:C50"/>
    <mergeCell ref="A51:C5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70"/>
  <sheetViews>
    <sheetView view="pageLayout" workbookViewId="0">
      <selection activeCell="A11" sqref="A11:D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customHeight="1" x14ac:dyDescent="0.3">
      <c r="A4" s="30"/>
      <c r="B4" s="23" t="s">
        <v>19</v>
      </c>
      <c r="C4" s="24" t="s">
        <v>156</v>
      </c>
      <c r="D4" s="25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129"/>
      <c r="B11" s="130"/>
      <c r="C11" s="131"/>
      <c r="D11" s="19" t="s">
        <v>164</v>
      </c>
    </row>
    <row r="12" spans="1:4" ht="18" customHeight="1" x14ac:dyDescent="0.25">
      <c r="A12" s="123" t="s">
        <v>158</v>
      </c>
      <c r="B12" s="124"/>
      <c r="C12" s="125"/>
      <c r="D12" s="14"/>
    </row>
    <row r="13" spans="1:4" ht="18" customHeight="1" x14ac:dyDescent="0.25">
      <c r="A13" s="123" t="s">
        <v>159</v>
      </c>
      <c r="B13" s="124"/>
      <c r="C13" s="125"/>
      <c r="D13" s="14"/>
    </row>
    <row r="14" spans="1:4" ht="18" customHeight="1" x14ac:dyDescent="0.25">
      <c r="A14" s="123" t="s">
        <v>160</v>
      </c>
      <c r="B14" s="124"/>
      <c r="C14" s="125"/>
      <c r="D14" s="14"/>
    </row>
    <row r="15" spans="1:4" ht="18" customHeight="1" x14ac:dyDescent="0.25">
      <c r="A15" s="123" t="s">
        <v>161</v>
      </c>
      <c r="B15" s="124"/>
      <c r="C15" s="125"/>
      <c r="D15" s="14"/>
    </row>
    <row r="16" spans="1:4" ht="18" customHeight="1" x14ac:dyDescent="0.25">
      <c r="A16" s="123" t="s">
        <v>162</v>
      </c>
      <c r="B16" s="124"/>
      <c r="C16" s="125"/>
      <c r="D16" s="14"/>
    </row>
    <row r="17" spans="1:4" ht="18" customHeight="1" x14ac:dyDescent="0.25">
      <c r="A17" s="123" t="s">
        <v>163</v>
      </c>
      <c r="B17" s="124"/>
      <c r="C17" s="125"/>
      <c r="D17" s="14"/>
    </row>
    <row r="18" spans="1:4" ht="18" customHeight="1" x14ac:dyDescent="0.25">
      <c r="A18" s="129"/>
      <c r="B18" s="130"/>
      <c r="C18" s="130"/>
      <c r="D18" s="131"/>
    </row>
    <row r="19" spans="1:4" ht="18" customHeight="1" x14ac:dyDescent="0.3">
      <c r="A19" s="30"/>
      <c r="B19" s="23" t="s">
        <v>19</v>
      </c>
      <c r="C19" s="27" t="s">
        <v>146</v>
      </c>
      <c r="D19" s="25" t="s">
        <v>145</v>
      </c>
    </row>
    <row r="20" spans="1:4" s="6" customFormat="1" ht="18" hidden="1" customHeight="1" x14ac:dyDescent="0.25">
      <c r="A20" s="8">
        <v>9</v>
      </c>
      <c r="B20" s="4" t="s">
        <v>5</v>
      </c>
      <c r="C20" s="17" t="s">
        <v>144</v>
      </c>
      <c r="D20" s="15" t="s">
        <v>143</v>
      </c>
    </row>
    <row r="21" spans="1:4" ht="18" hidden="1" customHeight="1" x14ac:dyDescent="0.25">
      <c r="A21" s="8">
        <v>10</v>
      </c>
      <c r="B21" s="4" t="s">
        <v>32</v>
      </c>
      <c r="C21" s="19" t="s">
        <v>142</v>
      </c>
      <c r="D21" s="14" t="s">
        <v>33</v>
      </c>
    </row>
    <row r="22" spans="1:4" ht="18" hidden="1" customHeight="1" x14ac:dyDescent="0.25">
      <c r="A22" s="8">
        <v>11</v>
      </c>
      <c r="B22" s="4" t="s">
        <v>32</v>
      </c>
      <c r="C22" s="19" t="s">
        <v>141</v>
      </c>
      <c r="D22" s="14" t="s">
        <v>140</v>
      </c>
    </row>
    <row r="23" spans="1:4" ht="18" hidden="1" customHeight="1" x14ac:dyDescent="0.25">
      <c r="A23" s="8">
        <v>12</v>
      </c>
      <c r="B23" s="4" t="s">
        <v>23</v>
      </c>
      <c r="C23" s="19" t="s">
        <v>139</v>
      </c>
      <c r="D23" s="14" t="s">
        <v>134</v>
      </c>
    </row>
    <row r="24" spans="1:4" ht="18" hidden="1" customHeight="1" x14ac:dyDescent="0.25">
      <c r="A24" s="8">
        <v>13</v>
      </c>
      <c r="B24" s="4" t="s">
        <v>23</v>
      </c>
      <c r="C24" s="19" t="s">
        <v>138</v>
      </c>
      <c r="D24" s="14" t="s">
        <v>134</v>
      </c>
    </row>
    <row r="25" spans="1:4" ht="18" hidden="1" customHeight="1" x14ac:dyDescent="0.25">
      <c r="A25" s="8">
        <v>14</v>
      </c>
      <c r="B25" s="4" t="s">
        <v>23</v>
      </c>
      <c r="C25" s="19" t="s">
        <v>137</v>
      </c>
      <c r="D25" s="14" t="s">
        <v>134</v>
      </c>
    </row>
    <row r="26" spans="1:4" ht="18" hidden="1" customHeight="1" x14ac:dyDescent="0.25">
      <c r="A26" s="8">
        <v>15</v>
      </c>
      <c r="B26" s="4" t="s">
        <v>23</v>
      </c>
      <c r="C26" s="19" t="s">
        <v>136</v>
      </c>
      <c r="D26" s="14" t="s">
        <v>134</v>
      </c>
    </row>
    <row r="27" spans="1:4" ht="18" hidden="1" customHeight="1" x14ac:dyDescent="0.25">
      <c r="A27" s="8">
        <v>16</v>
      </c>
      <c r="B27" s="4" t="s">
        <v>23</v>
      </c>
      <c r="C27" s="19" t="s">
        <v>135</v>
      </c>
      <c r="D27" s="14" t="s">
        <v>134</v>
      </c>
    </row>
    <row r="28" spans="1:4" ht="18" hidden="1" customHeight="1" x14ac:dyDescent="0.25">
      <c r="A28" s="8">
        <v>17</v>
      </c>
      <c r="B28" s="4" t="s">
        <v>32</v>
      </c>
      <c r="C28" s="19" t="s">
        <v>133</v>
      </c>
      <c r="D28" s="14" t="s">
        <v>30</v>
      </c>
    </row>
    <row r="29" spans="1:4" ht="18" hidden="1" customHeight="1" x14ac:dyDescent="0.25">
      <c r="A29" s="8">
        <v>18</v>
      </c>
      <c r="B29" s="4" t="s">
        <v>32</v>
      </c>
      <c r="C29" s="19" t="s">
        <v>132</v>
      </c>
      <c r="D29" s="14" t="s">
        <v>30</v>
      </c>
    </row>
    <row r="30" spans="1:4" ht="18" hidden="1" customHeight="1" x14ac:dyDescent="0.25">
      <c r="A30" s="8">
        <v>19</v>
      </c>
      <c r="B30" s="4" t="s">
        <v>32</v>
      </c>
      <c r="C30" s="19" t="s">
        <v>131</v>
      </c>
      <c r="D30" s="14" t="s">
        <v>30</v>
      </c>
    </row>
    <row r="31" spans="1:4" ht="18" hidden="1" customHeight="1" x14ac:dyDescent="0.25">
      <c r="A31" s="8">
        <v>20</v>
      </c>
      <c r="B31" s="4" t="s">
        <v>32</v>
      </c>
      <c r="C31" s="19" t="s">
        <v>130</v>
      </c>
      <c r="D31" s="14" t="s">
        <v>30</v>
      </c>
    </row>
    <row r="32" spans="1:4" ht="18" hidden="1" customHeight="1" x14ac:dyDescent="0.25">
      <c r="A32" s="8">
        <v>21</v>
      </c>
      <c r="B32" s="4" t="s">
        <v>32</v>
      </c>
      <c r="C32" s="19" t="s">
        <v>129</v>
      </c>
      <c r="D32" s="14" t="s">
        <v>30</v>
      </c>
    </row>
    <row r="33" spans="1:4" ht="18" customHeight="1" x14ac:dyDescent="0.25">
      <c r="A33" s="129"/>
      <c r="B33" s="130"/>
      <c r="C33" s="131"/>
      <c r="D33" s="19" t="s">
        <v>164</v>
      </c>
    </row>
    <row r="34" spans="1:4" ht="18" customHeight="1" x14ac:dyDescent="0.25">
      <c r="A34" s="123" t="s">
        <v>158</v>
      </c>
      <c r="B34" s="124"/>
      <c r="C34" s="125"/>
      <c r="D34" s="14"/>
    </row>
    <row r="35" spans="1:4" ht="18" customHeight="1" x14ac:dyDescent="0.25">
      <c r="A35" s="123" t="s">
        <v>159</v>
      </c>
      <c r="B35" s="124"/>
      <c r="C35" s="125"/>
      <c r="D35" s="14"/>
    </row>
    <row r="36" spans="1:4" ht="18" customHeight="1" x14ac:dyDescent="0.25">
      <c r="A36" s="123" t="s">
        <v>160</v>
      </c>
      <c r="B36" s="124"/>
      <c r="C36" s="125"/>
      <c r="D36" s="14"/>
    </row>
    <row r="37" spans="1:4" ht="18" customHeight="1" x14ac:dyDescent="0.25">
      <c r="A37" s="123" t="s">
        <v>161</v>
      </c>
      <c r="B37" s="124"/>
      <c r="C37" s="125"/>
      <c r="D37" s="14"/>
    </row>
    <row r="38" spans="1:4" ht="18" customHeight="1" x14ac:dyDescent="0.25">
      <c r="A38" s="123" t="s">
        <v>162</v>
      </c>
      <c r="B38" s="124"/>
      <c r="C38" s="125"/>
      <c r="D38" s="14"/>
    </row>
    <row r="39" spans="1:4" ht="18" customHeight="1" x14ac:dyDescent="0.25">
      <c r="A39" s="123" t="s">
        <v>163</v>
      </c>
      <c r="B39" s="124"/>
      <c r="C39" s="125"/>
      <c r="D39" s="14"/>
    </row>
    <row r="40" spans="1:4" ht="18" customHeight="1" x14ac:dyDescent="0.25">
      <c r="A40" s="129"/>
      <c r="B40" s="130"/>
      <c r="C40" s="130"/>
      <c r="D40" s="131"/>
    </row>
    <row r="41" spans="1:4" ht="18" customHeight="1" x14ac:dyDescent="0.3">
      <c r="A41" s="30"/>
      <c r="B41" s="23" t="s">
        <v>19</v>
      </c>
      <c r="C41" s="27" t="s">
        <v>128</v>
      </c>
      <c r="D41" s="25" t="s">
        <v>125</v>
      </c>
    </row>
    <row r="42" spans="1:4" ht="18" customHeight="1" x14ac:dyDescent="0.25">
      <c r="A42" s="129"/>
      <c r="B42" s="130"/>
      <c r="C42" s="131"/>
      <c r="D42" s="19" t="s">
        <v>164</v>
      </c>
    </row>
    <row r="43" spans="1:4" ht="18" customHeight="1" x14ac:dyDescent="0.25">
      <c r="A43" s="123" t="s">
        <v>158</v>
      </c>
      <c r="B43" s="124"/>
      <c r="C43" s="125"/>
      <c r="D43" s="14"/>
    </row>
    <row r="44" spans="1:4" ht="18" customHeight="1" x14ac:dyDescent="0.25">
      <c r="A44" s="123" t="s">
        <v>159</v>
      </c>
      <c r="B44" s="124"/>
      <c r="C44" s="125"/>
      <c r="D44" s="14"/>
    </row>
    <row r="45" spans="1:4" ht="18" customHeight="1" x14ac:dyDescent="0.25">
      <c r="A45" s="123" t="s">
        <v>160</v>
      </c>
      <c r="B45" s="124"/>
      <c r="C45" s="125"/>
      <c r="D45" s="14"/>
    </row>
    <row r="46" spans="1:4" ht="18" customHeight="1" x14ac:dyDescent="0.25">
      <c r="A46" s="123" t="s">
        <v>161</v>
      </c>
      <c r="B46" s="124"/>
      <c r="C46" s="125"/>
      <c r="D46" s="14"/>
    </row>
    <row r="47" spans="1:4" ht="18" customHeight="1" x14ac:dyDescent="0.25">
      <c r="A47" s="123" t="s">
        <v>162</v>
      </c>
      <c r="B47" s="124"/>
      <c r="C47" s="125"/>
      <c r="D47" s="14"/>
    </row>
    <row r="48" spans="1:4" ht="18" customHeight="1" x14ac:dyDescent="0.25">
      <c r="A48" s="123" t="s">
        <v>163</v>
      </c>
      <c r="B48" s="124"/>
      <c r="C48" s="125"/>
      <c r="D48" s="14"/>
    </row>
    <row r="49" spans="1:4" ht="18" customHeight="1" x14ac:dyDescent="0.25">
      <c r="A49" s="129"/>
      <c r="B49" s="130"/>
      <c r="C49" s="130"/>
      <c r="D49" s="131"/>
    </row>
    <row r="50" spans="1:4" ht="18" customHeight="1" x14ac:dyDescent="0.3">
      <c r="A50" s="30"/>
      <c r="B50" s="23" t="s">
        <v>19</v>
      </c>
      <c r="C50" s="27" t="s">
        <v>127</v>
      </c>
      <c r="D50" s="25" t="s">
        <v>125</v>
      </c>
    </row>
    <row r="51" spans="1:4" ht="18" customHeight="1" x14ac:dyDescent="0.25">
      <c r="A51" s="129"/>
      <c r="B51" s="130"/>
      <c r="C51" s="131"/>
      <c r="D51" s="19" t="s">
        <v>164</v>
      </c>
    </row>
    <row r="52" spans="1:4" ht="18" customHeight="1" x14ac:dyDescent="0.25">
      <c r="A52" s="123" t="s">
        <v>158</v>
      </c>
      <c r="B52" s="124"/>
      <c r="C52" s="125"/>
      <c r="D52" s="14"/>
    </row>
    <row r="53" spans="1:4" ht="18" customHeight="1" x14ac:dyDescent="0.25">
      <c r="A53" s="123" t="s">
        <v>159</v>
      </c>
      <c r="B53" s="124"/>
      <c r="C53" s="125"/>
      <c r="D53" s="14"/>
    </row>
    <row r="54" spans="1:4" ht="18" customHeight="1" x14ac:dyDescent="0.25">
      <c r="A54" s="123" t="s">
        <v>160</v>
      </c>
      <c r="B54" s="124"/>
      <c r="C54" s="125"/>
      <c r="D54" s="14"/>
    </row>
    <row r="55" spans="1:4" ht="18" customHeight="1" x14ac:dyDescent="0.25">
      <c r="A55" s="123" t="s">
        <v>161</v>
      </c>
      <c r="B55" s="124"/>
      <c r="C55" s="125"/>
      <c r="D55" s="14"/>
    </row>
    <row r="56" spans="1:4" ht="18" customHeight="1" x14ac:dyDescent="0.25">
      <c r="A56" s="123" t="s">
        <v>162</v>
      </c>
      <c r="B56" s="124"/>
      <c r="C56" s="125"/>
      <c r="D56" s="14"/>
    </row>
    <row r="57" spans="1:4" ht="18" customHeight="1" x14ac:dyDescent="0.25">
      <c r="A57" s="123" t="s">
        <v>163</v>
      </c>
      <c r="B57" s="124"/>
      <c r="C57" s="125"/>
      <c r="D57" s="14"/>
    </row>
    <row r="58" spans="1:4" ht="18" customHeight="1" x14ac:dyDescent="0.25">
      <c r="A58" s="129"/>
      <c r="B58" s="130"/>
      <c r="C58" s="130"/>
      <c r="D58" s="131"/>
    </row>
    <row r="59" spans="1:4" ht="18" customHeight="1" x14ac:dyDescent="0.3">
      <c r="A59" s="30"/>
      <c r="B59" s="23" t="s">
        <v>19</v>
      </c>
      <c r="C59" s="27" t="s">
        <v>126</v>
      </c>
      <c r="D59" s="25" t="s">
        <v>125</v>
      </c>
    </row>
    <row r="60" spans="1:4" ht="20.25" hidden="1" customHeight="1" x14ac:dyDescent="0.25">
      <c r="A60" s="8">
        <v>25</v>
      </c>
      <c r="B60" s="4" t="s">
        <v>124</v>
      </c>
      <c r="C60" s="17" t="s">
        <v>123</v>
      </c>
      <c r="D60" s="14" t="s">
        <v>122</v>
      </c>
    </row>
    <row r="61" spans="1:4" s="6" customFormat="1" ht="18" hidden="1" customHeight="1" x14ac:dyDescent="0.25">
      <c r="A61" s="8">
        <v>26</v>
      </c>
      <c r="B61" s="4" t="s">
        <v>54</v>
      </c>
      <c r="C61" s="17" t="s">
        <v>121</v>
      </c>
      <c r="D61" s="15" t="s">
        <v>10</v>
      </c>
    </row>
    <row r="62" spans="1:4" s="6" customFormat="1" ht="18" hidden="1" customHeight="1" x14ac:dyDescent="0.25">
      <c r="A62" s="8">
        <v>27</v>
      </c>
      <c r="B62" s="4"/>
      <c r="C62" s="17" t="s">
        <v>120</v>
      </c>
      <c r="D62" s="15" t="s">
        <v>10</v>
      </c>
    </row>
    <row r="63" spans="1:4" s="6" customFormat="1" ht="18" hidden="1" customHeight="1" x14ac:dyDescent="0.25">
      <c r="A63" s="8">
        <v>28</v>
      </c>
      <c r="B63" s="9" t="s">
        <v>12</v>
      </c>
      <c r="C63" s="17" t="s">
        <v>119</v>
      </c>
      <c r="D63" s="15" t="s">
        <v>10</v>
      </c>
    </row>
    <row r="64" spans="1:4" s="6" customFormat="1" ht="18" hidden="1" customHeight="1" x14ac:dyDescent="0.25">
      <c r="A64" s="8">
        <v>29</v>
      </c>
      <c r="B64" s="9" t="s">
        <v>54</v>
      </c>
      <c r="C64" s="17" t="s">
        <v>118</v>
      </c>
      <c r="D64" s="15" t="s">
        <v>10</v>
      </c>
    </row>
    <row r="65" spans="1:4" s="6" customFormat="1" ht="18" hidden="1" customHeight="1" x14ac:dyDescent="0.25">
      <c r="A65" s="8">
        <v>30</v>
      </c>
      <c r="B65" s="9" t="s">
        <v>62</v>
      </c>
      <c r="C65" s="17" t="s">
        <v>117</v>
      </c>
      <c r="D65" s="15" t="s">
        <v>10</v>
      </c>
    </row>
    <row r="66" spans="1:4" s="6" customFormat="1" ht="18" hidden="1" customHeight="1" x14ac:dyDescent="0.25">
      <c r="A66" s="8">
        <v>31</v>
      </c>
      <c r="B66" s="9" t="s">
        <v>54</v>
      </c>
      <c r="C66" s="17" t="s">
        <v>116</v>
      </c>
      <c r="D66" s="15" t="s">
        <v>10</v>
      </c>
    </row>
    <row r="67" spans="1:4" ht="18" hidden="1" customHeight="1" x14ac:dyDescent="0.25">
      <c r="A67" s="8">
        <v>32</v>
      </c>
      <c r="B67" s="9" t="s">
        <v>54</v>
      </c>
      <c r="C67" s="17" t="s">
        <v>115</v>
      </c>
      <c r="D67" s="14" t="s">
        <v>10</v>
      </c>
    </row>
    <row r="68" spans="1:4" ht="18" hidden="1" customHeight="1" x14ac:dyDescent="0.25">
      <c r="A68" s="8">
        <v>33</v>
      </c>
      <c r="B68" s="9" t="s">
        <v>54</v>
      </c>
      <c r="C68" s="17" t="s">
        <v>114</v>
      </c>
      <c r="D68" s="14" t="s">
        <v>10</v>
      </c>
    </row>
    <row r="69" spans="1:4" s="6" customFormat="1" ht="18" hidden="1" customHeight="1" x14ac:dyDescent="0.25">
      <c r="A69" s="8">
        <v>34</v>
      </c>
      <c r="B69" s="9" t="s">
        <v>54</v>
      </c>
      <c r="C69" s="17" t="s">
        <v>113</v>
      </c>
      <c r="D69" s="15" t="s">
        <v>10</v>
      </c>
    </row>
    <row r="70" spans="1:4" ht="18" hidden="1" customHeight="1" x14ac:dyDescent="0.25">
      <c r="A70" s="8">
        <v>35</v>
      </c>
      <c r="B70" s="9" t="s">
        <v>56</v>
      </c>
      <c r="C70" s="17" t="s">
        <v>112</v>
      </c>
      <c r="D70" s="14" t="s">
        <v>10</v>
      </c>
    </row>
    <row r="71" spans="1:4" s="6" customFormat="1" ht="18" hidden="1" customHeight="1" x14ac:dyDescent="0.25">
      <c r="A71" s="8">
        <v>36</v>
      </c>
      <c r="B71" s="4"/>
      <c r="C71" s="17" t="s">
        <v>111</v>
      </c>
      <c r="D71" s="15" t="s">
        <v>10</v>
      </c>
    </row>
    <row r="72" spans="1:4" ht="18" hidden="1" customHeight="1" x14ac:dyDescent="0.25">
      <c r="A72" s="8">
        <v>37</v>
      </c>
      <c r="B72" s="4" t="s">
        <v>8</v>
      </c>
      <c r="C72" s="17" t="s">
        <v>110</v>
      </c>
      <c r="D72" s="14" t="s">
        <v>105</v>
      </c>
    </row>
    <row r="73" spans="1:4" ht="18" hidden="1" customHeight="1" x14ac:dyDescent="0.25">
      <c r="A73" s="8">
        <v>38</v>
      </c>
      <c r="B73" s="4" t="s">
        <v>8</v>
      </c>
      <c r="C73" s="17" t="s">
        <v>109</v>
      </c>
      <c r="D73" s="14" t="s">
        <v>105</v>
      </c>
    </row>
    <row r="74" spans="1:4" ht="18" hidden="1" customHeight="1" x14ac:dyDescent="0.25">
      <c r="A74" s="8">
        <v>39</v>
      </c>
      <c r="B74" s="4" t="s">
        <v>8</v>
      </c>
      <c r="C74" s="17" t="s">
        <v>108</v>
      </c>
      <c r="D74" s="14" t="s">
        <v>105</v>
      </c>
    </row>
    <row r="75" spans="1:4" s="6" customFormat="1" ht="18" hidden="1" customHeight="1" x14ac:dyDescent="0.25">
      <c r="A75" s="8">
        <v>40</v>
      </c>
      <c r="B75" s="4" t="s">
        <v>8</v>
      </c>
      <c r="C75" s="17" t="s">
        <v>107</v>
      </c>
      <c r="D75" s="15" t="s">
        <v>105</v>
      </c>
    </row>
    <row r="76" spans="1:4" s="6" customFormat="1" ht="18" hidden="1" customHeight="1" x14ac:dyDescent="0.25">
      <c r="A76" s="8">
        <v>41</v>
      </c>
      <c r="B76" s="4" t="s">
        <v>8</v>
      </c>
      <c r="C76" s="17" t="s">
        <v>106</v>
      </c>
      <c r="D76" s="15" t="s">
        <v>105</v>
      </c>
    </row>
    <row r="77" spans="1:4" s="6" customFormat="1" ht="18" hidden="1" customHeight="1" x14ac:dyDescent="0.25">
      <c r="A77" s="8">
        <v>42</v>
      </c>
      <c r="B77" s="4" t="s">
        <v>92</v>
      </c>
      <c r="C77" s="17" t="s">
        <v>104</v>
      </c>
      <c r="D77" s="15" t="s">
        <v>103</v>
      </c>
    </row>
    <row r="78" spans="1:4" s="6" customFormat="1" ht="18" hidden="1" customHeight="1" x14ac:dyDescent="0.25">
      <c r="A78" s="8">
        <v>43</v>
      </c>
      <c r="B78" s="4" t="s">
        <v>101</v>
      </c>
      <c r="C78" s="17" t="s">
        <v>102</v>
      </c>
      <c r="D78" s="15" t="s">
        <v>99</v>
      </c>
    </row>
    <row r="79" spans="1:4" ht="18" hidden="1" customHeight="1" x14ac:dyDescent="0.25">
      <c r="A79" s="8">
        <v>44</v>
      </c>
      <c r="B79" s="4" t="s">
        <v>101</v>
      </c>
      <c r="C79" s="17" t="s">
        <v>100</v>
      </c>
      <c r="D79" s="14" t="s">
        <v>99</v>
      </c>
    </row>
    <row r="80" spans="1:4" s="6" customFormat="1" ht="18" hidden="1" customHeight="1" x14ac:dyDescent="0.25">
      <c r="A80" s="8">
        <v>45</v>
      </c>
      <c r="B80" s="4" t="s">
        <v>2</v>
      </c>
      <c r="C80" s="17" t="s">
        <v>98</v>
      </c>
      <c r="D80" s="15" t="s">
        <v>96</v>
      </c>
    </row>
    <row r="81" spans="1:4" s="6" customFormat="1" ht="18" hidden="1" customHeight="1" x14ac:dyDescent="0.25">
      <c r="A81" s="8">
        <v>46</v>
      </c>
      <c r="B81" s="4" t="s">
        <v>2</v>
      </c>
      <c r="C81" s="17" t="s">
        <v>97</v>
      </c>
      <c r="D81" s="15" t="s">
        <v>96</v>
      </c>
    </row>
    <row r="82" spans="1:4" s="6" customFormat="1" ht="18" hidden="1" customHeight="1" x14ac:dyDescent="0.25">
      <c r="A82" s="8">
        <v>47</v>
      </c>
      <c r="B82" s="4" t="s">
        <v>2</v>
      </c>
      <c r="C82" s="17" t="s">
        <v>95</v>
      </c>
      <c r="D82" s="15" t="s">
        <v>94</v>
      </c>
    </row>
    <row r="83" spans="1:4" s="6" customFormat="1" ht="18" hidden="1" customHeight="1" x14ac:dyDescent="0.25">
      <c r="A83" s="8">
        <v>48</v>
      </c>
      <c r="B83" s="4" t="s">
        <v>92</v>
      </c>
      <c r="C83" s="17" t="s">
        <v>93</v>
      </c>
      <c r="D83" s="15" t="s">
        <v>90</v>
      </c>
    </row>
    <row r="84" spans="1:4" s="6" customFormat="1" ht="18" hidden="1" customHeight="1" x14ac:dyDescent="0.25">
      <c r="A84" s="8">
        <v>49</v>
      </c>
      <c r="B84" s="4" t="s">
        <v>92</v>
      </c>
      <c r="C84" s="17" t="s">
        <v>91</v>
      </c>
      <c r="D84" s="15" t="s">
        <v>90</v>
      </c>
    </row>
    <row r="85" spans="1:4" ht="18" hidden="1" customHeight="1" x14ac:dyDescent="0.25">
      <c r="A85" s="8">
        <v>50</v>
      </c>
      <c r="B85" s="4" t="s">
        <v>2</v>
      </c>
      <c r="C85" s="17" t="s">
        <v>89</v>
      </c>
      <c r="D85" s="14" t="s">
        <v>3</v>
      </c>
    </row>
    <row r="86" spans="1:4" ht="18" hidden="1" customHeight="1" x14ac:dyDescent="0.25">
      <c r="A86" s="8">
        <v>51</v>
      </c>
      <c r="B86" s="4" t="s">
        <v>2</v>
      </c>
      <c r="C86" s="17" t="s">
        <v>88</v>
      </c>
      <c r="D86" s="14" t="s">
        <v>87</v>
      </c>
    </row>
    <row r="87" spans="1:4" ht="18" hidden="1" customHeight="1" x14ac:dyDescent="0.25">
      <c r="A87" s="8">
        <v>52</v>
      </c>
      <c r="B87" s="4" t="s">
        <v>8</v>
      </c>
      <c r="C87" s="19" t="s">
        <v>86</v>
      </c>
      <c r="D87" s="14" t="s">
        <v>84</v>
      </c>
    </row>
    <row r="88" spans="1:4" ht="18" hidden="1" customHeight="1" x14ac:dyDescent="0.25">
      <c r="A88" s="8">
        <v>53</v>
      </c>
      <c r="B88" s="4" t="s">
        <v>8</v>
      </c>
      <c r="C88" s="19" t="s">
        <v>85</v>
      </c>
      <c r="D88" s="14" t="s">
        <v>84</v>
      </c>
    </row>
    <row r="89" spans="1:4" s="6" customFormat="1" ht="18" hidden="1" customHeight="1" x14ac:dyDescent="0.25">
      <c r="A89" s="8">
        <v>54</v>
      </c>
      <c r="B89" s="4" t="s">
        <v>81</v>
      </c>
      <c r="C89" s="17" t="s">
        <v>83</v>
      </c>
      <c r="D89" s="15" t="s">
        <v>82</v>
      </c>
    </row>
    <row r="90" spans="1:4" ht="18" hidden="1" customHeight="1" x14ac:dyDescent="0.25">
      <c r="A90" s="8">
        <v>55</v>
      </c>
      <c r="B90" s="4" t="s">
        <v>81</v>
      </c>
      <c r="C90" s="17" t="s">
        <v>80</v>
      </c>
      <c r="D90" s="14" t="s">
        <v>79</v>
      </c>
    </row>
    <row r="91" spans="1:4" s="6" customFormat="1" ht="18" hidden="1" customHeight="1" x14ac:dyDescent="0.25">
      <c r="A91" s="8">
        <v>56</v>
      </c>
      <c r="B91" s="4" t="s">
        <v>56</v>
      </c>
      <c r="C91" s="17" t="s">
        <v>78</v>
      </c>
      <c r="D91" s="15" t="s">
        <v>10</v>
      </c>
    </row>
    <row r="92" spans="1:4" ht="18" hidden="1" customHeight="1" x14ac:dyDescent="0.25">
      <c r="A92" s="8">
        <v>57</v>
      </c>
      <c r="B92" s="4" t="s">
        <v>32</v>
      </c>
      <c r="C92" s="19" t="s">
        <v>77</v>
      </c>
      <c r="D92" s="14" t="s">
        <v>71</v>
      </c>
    </row>
    <row r="93" spans="1:4" s="6" customFormat="1" ht="18" hidden="1" customHeight="1" x14ac:dyDescent="0.25">
      <c r="A93" s="8">
        <v>58</v>
      </c>
      <c r="B93" s="4" t="s">
        <v>26</v>
      </c>
      <c r="C93" s="17" t="s">
        <v>76</v>
      </c>
      <c r="D93" s="15" t="s">
        <v>75</v>
      </c>
    </row>
    <row r="94" spans="1:4" ht="18" hidden="1" customHeight="1" x14ac:dyDescent="0.25">
      <c r="A94" s="8">
        <v>59</v>
      </c>
      <c r="B94" s="4" t="s">
        <v>26</v>
      </c>
      <c r="C94" s="17" t="s">
        <v>74</v>
      </c>
      <c r="D94" s="15" t="s">
        <v>73</v>
      </c>
    </row>
    <row r="95" spans="1:4" ht="18" hidden="1" customHeight="1" x14ac:dyDescent="0.25">
      <c r="A95" s="8">
        <v>60</v>
      </c>
      <c r="B95" s="4" t="s">
        <v>32</v>
      </c>
      <c r="C95" s="19" t="s">
        <v>72</v>
      </c>
      <c r="D95" s="14" t="s">
        <v>71</v>
      </c>
    </row>
    <row r="96" spans="1:4" ht="18" customHeight="1" x14ac:dyDescent="0.25">
      <c r="A96" s="129"/>
      <c r="B96" s="130"/>
      <c r="C96" s="131"/>
      <c r="D96" s="19" t="s">
        <v>164</v>
      </c>
    </row>
    <row r="97" spans="1:4" ht="18" customHeight="1" x14ac:dyDescent="0.25">
      <c r="A97" s="123" t="s">
        <v>158</v>
      </c>
      <c r="B97" s="124"/>
      <c r="C97" s="125"/>
      <c r="D97" s="14"/>
    </row>
    <row r="98" spans="1:4" ht="18" customHeight="1" x14ac:dyDescent="0.25">
      <c r="A98" s="123" t="s">
        <v>159</v>
      </c>
      <c r="B98" s="124"/>
      <c r="C98" s="125"/>
      <c r="D98" s="14"/>
    </row>
    <row r="99" spans="1:4" ht="18" customHeight="1" x14ac:dyDescent="0.25">
      <c r="A99" s="123" t="s">
        <v>160</v>
      </c>
      <c r="B99" s="124"/>
      <c r="C99" s="125"/>
      <c r="D99" s="14"/>
    </row>
    <row r="100" spans="1:4" ht="18" customHeight="1" x14ac:dyDescent="0.25">
      <c r="A100" s="123" t="s">
        <v>161</v>
      </c>
      <c r="B100" s="124"/>
      <c r="C100" s="125"/>
      <c r="D100" s="14"/>
    </row>
    <row r="101" spans="1:4" ht="18" customHeight="1" x14ac:dyDescent="0.25">
      <c r="A101" s="123" t="s">
        <v>162</v>
      </c>
      <c r="B101" s="124"/>
      <c r="C101" s="125"/>
      <c r="D101" s="14"/>
    </row>
    <row r="102" spans="1:4" ht="18" customHeight="1" x14ac:dyDescent="0.25">
      <c r="A102" s="123" t="s">
        <v>163</v>
      </c>
      <c r="B102" s="124"/>
      <c r="C102" s="125"/>
      <c r="D102" s="14"/>
    </row>
    <row r="103" spans="1:4" ht="18" customHeight="1" x14ac:dyDescent="0.25">
      <c r="A103" s="129"/>
      <c r="B103" s="130"/>
      <c r="C103" s="130"/>
      <c r="D103" s="131"/>
    </row>
    <row r="104" spans="1:4" ht="18" customHeight="1" x14ac:dyDescent="0.25">
      <c r="A104" s="8"/>
      <c r="B104" s="4"/>
      <c r="C104" s="19"/>
      <c r="D104" s="14"/>
    </row>
    <row r="105" spans="1:4" ht="18" customHeight="1" x14ac:dyDescent="0.3">
      <c r="A105" s="30"/>
      <c r="B105" s="23" t="s">
        <v>19</v>
      </c>
      <c r="C105" s="27" t="s">
        <v>70</v>
      </c>
      <c r="D105" s="25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ht="18" hidden="1" customHeight="1" x14ac:dyDescent="0.25">
      <c r="A111" s="8">
        <v>67</v>
      </c>
      <c r="B111" s="9" t="s">
        <v>54</v>
      </c>
      <c r="C111" s="3" t="s">
        <v>63</v>
      </c>
      <c r="D111" s="14" t="s">
        <v>10</v>
      </c>
    </row>
    <row r="112" spans="1:4" ht="18" hidden="1" customHeight="1" x14ac:dyDescent="0.25">
      <c r="A112" s="8">
        <v>68</v>
      </c>
      <c r="B112" s="9" t="s">
        <v>62</v>
      </c>
      <c r="C112" s="13" t="s">
        <v>61</v>
      </c>
      <c r="D112" s="14" t="s">
        <v>10</v>
      </c>
    </row>
    <row r="113" spans="1:4" ht="18" hidden="1" customHeight="1" x14ac:dyDescent="0.25">
      <c r="A113" s="8">
        <v>69</v>
      </c>
      <c r="B113" s="9" t="s">
        <v>56</v>
      </c>
      <c r="C113" s="18" t="s">
        <v>60</v>
      </c>
      <c r="D113" s="14" t="s">
        <v>10</v>
      </c>
    </row>
    <row r="114" spans="1:4" ht="18" hidden="1" customHeight="1" x14ac:dyDescent="0.25">
      <c r="A114" s="8">
        <v>70</v>
      </c>
      <c r="B114" s="9" t="s">
        <v>56</v>
      </c>
      <c r="C114" s="17" t="s">
        <v>59</v>
      </c>
      <c r="D114" s="14" t="s">
        <v>10</v>
      </c>
    </row>
    <row r="115" spans="1:4" ht="18" hidden="1" customHeight="1" x14ac:dyDescent="0.25">
      <c r="A115" s="8">
        <v>71</v>
      </c>
      <c r="B115" s="9" t="s">
        <v>54</v>
      </c>
      <c r="C115" s="3" t="s">
        <v>58</v>
      </c>
      <c r="D115" s="14" t="s">
        <v>10</v>
      </c>
    </row>
    <row r="116" spans="1:4" ht="18" hidden="1" customHeight="1" x14ac:dyDescent="0.25">
      <c r="A116" s="8">
        <v>72</v>
      </c>
      <c r="B116" s="9" t="s">
        <v>56</v>
      </c>
      <c r="C116" s="16" t="s">
        <v>57</v>
      </c>
      <c r="D116" s="14" t="s">
        <v>10</v>
      </c>
    </row>
    <row r="117" spans="1:4" s="6" customFormat="1" ht="18" hidden="1" customHeight="1" x14ac:dyDescent="0.25">
      <c r="A117" s="8">
        <v>73</v>
      </c>
      <c r="B117" s="9" t="s">
        <v>56</v>
      </c>
      <c r="C117" s="13" t="s">
        <v>55</v>
      </c>
      <c r="D117" s="15" t="s">
        <v>10</v>
      </c>
    </row>
    <row r="118" spans="1:4" ht="18" hidden="1" customHeight="1" x14ac:dyDescent="0.25">
      <c r="A118" s="8">
        <v>74</v>
      </c>
      <c r="B118" s="9" t="s">
        <v>54</v>
      </c>
      <c r="C118" s="3" t="s">
        <v>53</v>
      </c>
      <c r="D118" s="14" t="s">
        <v>10</v>
      </c>
    </row>
    <row r="119" spans="1:4" ht="18" hidden="1" customHeight="1" x14ac:dyDescent="0.25">
      <c r="A119" s="8">
        <v>75</v>
      </c>
      <c r="B119" s="4" t="s">
        <v>23</v>
      </c>
      <c r="C119" s="13" t="s">
        <v>52</v>
      </c>
      <c r="D119" s="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hidden="1" customHeight="1" x14ac:dyDescent="0.25">
      <c r="A125" s="8">
        <v>81</v>
      </c>
      <c r="B125" s="4" t="s">
        <v>23</v>
      </c>
      <c r="C125" s="5" t="s">
        <v>43</v>
      </c>
      <c r="D125" s="2" t="s">
        <v>42</v>
      </c>
    </row>
    <row r="126" spans="1:4" ht="18" hidden="1" customHeight="1" x14ac:dyDescent="0.25">
      <c r="A126" s="8">
        <v>82</v>
      </c>
      <c r="B126" s="4" t="s">
        <v>8</v>
      </c>
      <c r="C126" s="12" t="s">
        <v>41</v>
      </c>
      <c r="D126" s="2" t="s">
        <v>40</v>
      </c>
    </row>
    <row r="127" spans="1:4" ht="18" hidden="1" customHeight="1" x14ac:dyDescent="0.25">
      <c r="A127" s="8">
        <v>83</v>
      </c>
      <c r="B127" s="4" t="s">
        <v>8</v>
      </c>
      <c r="C127" s="12" t="s">
        <v>39</v>
      </c>
      <c r="D127" s="2" t="s">
        <v>37</v>
      </c>
    </row>
    <row r="128" spans="1:4" ht="18" hidden="1" customHeight="1" x14ac:dyDescent="0.25">
      <c r="A128" s="8">
        <v>84</v>
      </c>
      <c r="B128" s="4" t="s">
        <v>8</v>
      </c>
      <c r="C128" s="12" t="s">
        <v>38</v>
      </c>
      <c r="D128" s="2" t="s">
        <v>37</v>
      </c>
    </row>
    <row r="129" spans="1:4" ht="18" hidden="1" customHeight="1" x14ac:dyDescent="0.25">
      <c r="A129" s="8">
        <v>85</v>
      </c>
      <c r="B129" s="4" t="s">
        <v>2</v>
      </c>
      <c r="C129" s="3" t="s">
        <v>36</v>
      </c>
      <c r="D129" s="2" t="s">
        <v>3</v>
      </c>
    </row>
    <row r="130" spans="1:4" ht="18" hidden="1" customHeight="1" x14ac:dyDescent="0.25">
      <c r="A130" s="8">
        <v>86</v>
      </c>
      <c r="B130" s="4" t="s">
        <v>2</v>
      </c>
      <c r="C130" s="3" t="s">
        <v>35</v>
      </c>
      <c r="D130" s="2" t="s">
        <v>3</v>
      </c>
    </row>
    <row r="131" spans="1:4" ht="18" hidden="1" customHeight="1" x14ac:dyDescent="0.25">
      <c r="A131" s="8">
        <v>87</v>
      </c>
      <c r="B131" s="4" t="s">
        <v>32</v>
      </c>
      <c r="C131" s="5" t="s">
        <v>34</v>
      </c>
      <c r="D131" s="2" t="s">
        <v>33</v>
      </c>
    </row>
    <row r="132" spans="1:4" ht="18" hidden="1" customHeight="1" x14ac:dyDescent="0.25">
      <c r="A132" s="8">
        <v>88</v>
      </c>
      <c r="B132" s="4" t="s">
        <v>32</v>
      </c>
      <c r="C132" s="5" t="s">
        <v>31</v>
      </c>
      <c r="D132" s="2" t="s">
        <v>30</v>
      </c>
    </row>
    <row r="133" spans="1:4" ht="18" hidden="1" customHeight="1" x14ac:dyDescent="0.25">
      <c r="A133" s="8">
        <v>89</v>
      </c>
      <c r="B133" s="4" t="s">
        <v>23</v>
      </c>
      <c r="C133" s="3" t="s">
        <v>29</v>
      </c>
      <c r="D133" s="2" t="s">
        <v>27</v>
      </c>
    </row>
    <row r="134" spans="1:4" ht="18" hidden="1" customHeight="1" x14ac:dyDescent="0.25">
      <c r="A134" s="8">
        <v>90</v>
      </c>
      <c r="B134" s="4" t="s">
        <v>23</v>
      </c>
      <c r="C134" s="3" t="s">
        <v>28</v>
      </c>
      <c r="D134" s="2" t="s">
        <v>27</v>
      </c>
    </row>
    <row r="135" spans="1:4" s="6" customFormat="1" ht="18" hidden="1" customHeight="1" x14ac:dyDescent="0.25">
      <c r="A135" s="8">
        <v>91</v>
      </c>
      <c r="B135" s="4" t="s">
        <v>26</v>
      </c>
      <c r="C135" s="11" t="s">
        <v>25</v>
      </c>
      <c r="D135" s="10" t="s">
        <v>24</v>
      </c>
    </row>
    <row r="136" spans="1:4" ht="18" hidden="1" customHeight="1" x14ac:dyDescent="0.25">
      <c r="A136" s="8">
        <v>92</v>
      </c>
      <c r="B136" s="4" t="s">
        <v>23</v>
      </c>
      <c r="C136" s="3" t="s">
        <v>22</v>
      </c>
      <c r="D136" s="2" t="s">
        <v>21</v>
      </c>
    </row>
    <row r="137" spans="1:4" ht="18" customHeight="1" x14ac:dyDescent="0.25">
      <c r="A137" s="129"/>
      <c r="B137" s="130"/>
      <c r="C137" s="131"/>
      <c r="D137" s="19" t="s">
        <v>164</v>
      </c>
    </row>
    <row r="138" spans="1:4" ht="18" customHeight="1" x14ac:dyDescent="0.25">
      <c r="A138" s="123" t="s">
        <v>158</v>
      </c>
      <c r="B138" s="124"/>
      <c r="C138" s="125"/>
      <c r="D138" s="14"/>
    </row>
    <row r="139" spans="1:4" ht="18" customHeight="1" x14ac:dyDescent="0.25">
      <c r="A139" s="123" t="s">
        <v>159</v>
      </c>
      <c r="B139" s="124"/>
      <c r="C139" s="125"/>
      <c r="D139" s="14"/>
    </row>
    <row r="140" spans="1:4" ht="18" customHeight="1" x14ac:dyDescent="0.25">
      <c r="A140" s="123" t="s">
        <v>160</v>
      </c>
      <c r="B140" s="124"/>
      <c r="C140" s="125"/>
      <c r="D140" s="14"/>
    </row>
    <row r="141" spans="1:4" ht="18" customHeight="1" x14ac:dyDescent="0.25">
      <c r="A141" s="123" t="s">
        <v>161</v>
      </c>
      <c r="B141" s="124"/>
      <c r="C141" s="125"/>
      <c r="D141" s="14"/>
    </row>
    <row r="142" spans="1:4" ht="18" customHeight="1" x14ac:dyDescent="0.25">
      <c r="A142" s="123" t="s">
        <v>162</v>
      </c>
      <c r="B142" s="124"/>
      <c r="C142" s="125"/>
      <c r="D142" s="14"/>
    </row>
    <row r="143" spans="1:4" ht="18" customHeight="1" x14ac:dyDescent="0.25">
      <c r="A143" s="123" t="s">
        <v>163</v>
      </c>
      <c r="B143" s="124"/>
      <c r="C143" s="125"/>
      <c r="D143" s="14"/>
    </row>
    <row r="144" spans="1:4" ht="18" customHeight="1" x14ac:dyDescent="0.25">
      <c r="A144" s="129"/>
      <c r="B144" s="130"/>
      <c r="C144" s="130"/>
      <c r="D144" s="131"/>
    </row>
    <row r="145" spans="1:4" ht="37.5" customHeight="1" x14ac:dyDescent="0.25">
      <c r="A145" s="42"/>
      <c r="B145" s="29" t="s">
        <v>19</v>
      </c>
      <c r="C145" s="43" t="s">
        <v>20</v>
      </c>
      <c r="D145" s="44" t="s">
        <v>17</v>
      </c>
    </row>
    <row r="146" spans="1:4" ht="18" customHeight="1" x14ac:dyDescent="0.25">
      <c r="A146" s="129"/>
      <c r="B146" s="130"/>
      <c r="C146" s="131"/>
      <c r="D146" s="19" t="s">
        <v>164</v>
      </c>
    </row>
    <row r="147" spans="1:4" ht="18" customHeight="1" x14ac:dyDescent="0.25">
      <c r="A147" s="123" t="s">
        <v>158</v>
      </c>
      <c r="B147" s="124"/>
      <c r="C147" s="125"/>
      <c r="D147" s="14"/>
    </row>
    <row r="148" spans="1:4" ht="18" customHeight="1" x14ac:dyDescent="0.25">
      <c r="A148" s="123" t="s">
        <v>159</v>
      </c>
      <c r="B148" s="124"/>
      <c r="C148" s="125"/>
      <c r="D148" s="14"/>
    </row>
    <row r="149" spans="1:4" ht="18" customHeight="1" x14ac:dyDescent="0.25">
      <c r="A149" s="123" t="s">
        <v>160</v>
      </c>
      <c r="B149" s="124"/>
      <c r="C149" s="125"/>
      <c r="D149" s="14"/>
    </row>
    <row r="150" spans="1:4" ht="18" customHeight="1" x14ac:dyDescent="0.25">
      <c r="A150" s="123" t="s">
        <v>161</v>
      </c>
      <c r="B150" s="124"/>
      <c r="C150" s="125"/>
      <c r="D150" s="14"/>
    </row>
    <row r="151" spans="1:4" ht="18" customHeight="1" x14ac:dyDescent="0.25">
      <c r="A151" s="123" t="s">
        <v>162</v>
      </c>
      <c r="B151" s="124"/>
      <c r="C151" s="125"/>
      <c r="D151" s="14"/>
    </row>
    <row r="152" spans="1:4" ht="18" customHeight="1" x14ac:dyDescent="0.25">
      <c r="A152" s="123" t="s">
        <v>163</v>
      </c>
      <c r="B152" s="124"/>
      <c r="C152" s="125"/>
      <c r="D152" s="14"/>
    </row>
    <row r="153" spans="1:4" ht="18" customHeight="1" x14ac:dyDescent="0.25">
      <c r="A153" s="129"/>
      <c r="B153" s="130"/>
      <c r="C153" s="130"/>
      <c r="D153" s="131"/>
    </row>
    <row r="154" spans="1:4" ht="35.25" customHeight="1" x14ac:dyDescent="0.25">
      <c r="A154" s="46"/>
      <c r="B154" s="46" t="s">
        <v>19</v>
      </c>
      <c r="C154" s="47" t="s">
        <v>18</v>
      </c>
      <c r="D154" s="48" t="s">
        <v>17</v>
      </c>
    </row>
    <row r="155" spans="1:4" ht="18" hidden="1" customHeight="1" x14ac:dyDescent="0.25">
      <c r="A155" s="8">
        <v>95</v>
      </c>
      <c r="B155" s="4" t="s">
        <v>8</v>
      </c>
      <c r="C155" s="5" t="s">
        <v>16</v>
      </c>
      <c r="D155" s="2" t="s">
        <v>15</v>
      </c>
    </row>
    <row r="156" spans="1:4" ht="18" hidden="1" customHeight="1" x14ac:dyDescent="0.25">
      <c r="A156" s="8">
        <v>96</v>
      </c>
      <c r="B156" s="4" t="s">
        <v>8</v>
      </c>
      <c r="C156" s="3" t="s">
        <v>14</v>
      </c>
      <c r="D156" s="2" t="s">
        <v>13</v>
      </c>
    </row>
    <row r="157" spans="1:4" ht="18" hidden="1" customHeight="1" x14ac:dyDescent="0.25">
      <c r="A157" s="8">
        <v>97</v>
      </c>
      <c r="B157" s="9" t="s">
        <v>12</v>
      </c>
      <c r="C157" s="3" t="s">
        <v>11</v>
      </c>
      <c r="D157" s="2" t="s">
        <v>10</v>
      </c>
    </row>
    <row r="158" spans="1:4" ht="18" hidden="1" customHeight="1" x14ac:dyDescent="0.25">
      <c r="A158" s="8">
        <v>98</v>
      </c>
      <c r="B158" s="4" t="s">
        <v>8</v>
      </c>
      <c r="C158" s="5" t="s">
        <v>9</v>
      </c>
      <c r="D158" s="2" t="s">
        <v>6</v>
      </c>
    </row>
    <row r="159" spans="1:4" ht="18" hidden="1" customHeight="1" x14ac:dyDescent="0.25">
      <c r="A159" s="8">
        <v>99</v>
      </c>
      <c r="B159" s="4" t="s">
        <v>8</v>
      </c>
      <c r="C159" s="5" t="s">
        <v>7</v>
      </c>
      <c r="D159" s="2" t="s">
        <v>6</v>
      </c>
    </row>
    <row r="160" spans="1:4" s="6" customFormat="1" hidden="1" x14ac:dyDescent="0.25">
      <c r="A160" s="3">
        <v>100</v>
      </c>
      <c r="B160" s="4" t="s">
        <v>5</v>
      </c>
      <c r="C160" s="3" t="s">
        <v>1</v>
      </c>
      <c r="D160" s="7" t="s">
        <v>4</v>
      </c>
    </row>
    <row r="161" spans="1:4" hidden="1" x14ac:dyDescent="0.25">
      <c r="A161" s="3">
        <v>101</v>
      </c>
      <c r="B161" s="4" t="s">
        <v>2</v>
      </c>
      <c r="C161" s="3" t="s">
        <v>1</v>
      </c>
      <c r="D161" s="2" t="s">
        <v>3</v>
      </c>
    </row>
    <row r="162" spans="1:4" hidden="1" x14ac:dyDescent="0.25">
      <c r="A162" s="5">
        <v>102</v>
      </c>
      <c r="B162" s="4" t="s">
        <v>2</v>
      </c>
      <c r="C162" s="3" t="s">
        <v>1</v>
      </c>
      <c r="D162" s="2" t="s">
        <v>0</v>
      </c>
    </row>
    <row r="163" spans="1:4" x14ac:dyDescent="0.25">
      <c r="A163" s="129"/>
      <c r="B163" s="130"/>
      <c r="C163" s="131"/>
      <c r="D163" s="19" t="s">
        <v>164</v>
      </c>
    </row>
    <row r="164" spans="1:4" x14ac:dyDescent="0.25">
      <c r="A164" s="123" t="s">
        <v>158</v>
      </c>
      <c r="B164" s="124"/>
      <c r="C164" s="125"/>
      <c r="D164" s="14"/>
    </row>
    <row r="165" spans="1:4" x14ac:dyDescent="0.25">
      <c r="A165" s="123" t="s">
        <v>159</v>
      </c>
      <c r="B165" s="124"/>
      <c r="C165" s="125"/>
      <c r="D165" s="14"/>
    </row>
    <row r="166" spans="1:4" x14ac:dyDescent="0.25">
      <c r="A166" s="123" t="s">
        <v>160</v>
      </c>
      <c r="B166" s="124"/>
      <c r="C166" s="125"/>
      <c r="D166" s="14"/>
    </row>
    <row r="167" spans="1:4" x14ac:dyDescent="0.25">
      <c r="A167" s="123" t="s">
        <v>161</v>
      </c>
      <c r="B167" s="124"/>
      <c r="C167" s="125"/>
      <c r="D167" s="14"/>
    </row>
    <row r="168" spans="1:4" x14ac:dyDescent="0.25">
      <c r="A168" s="123" t="s">
        <v>162</v>
      </c>
      <c r="B168" s="124"/>
      <c r="C168" s="125"/>
      <c r="D168" s="14"/>
    </row>
    <row r="169" spans="1:4" x14ac:dyDescent="0.25">
      <c r="A169" s="123" t="s">
        <v>163</v>
      </c>
      <c r="B169" s="124"/>
      <c r="C169" s="125"/>
      <c r="D169" s="14"/>
    </row>
    <row r="170" spans="1:4" x14ac:dyDescent="0.25">
      <c r="A170" s="129"/>
      <c r="B170" s="130"/>
      <c r="C170" s="130"/>
      <c r="D170" s="131"/>
    </row>
  </sheetData>
  <autoFilter ref="A1:D162">
    <filterColumn colId="1">
      <filters>
        <filter val="6ª"/>
      </filters>
    </filterColumn>
  </autoFilter>
  <mergeCells count="65">
    <mergeCell ref="A169:C169"/>
    <mergeCell ref="A170:D170"/>
    <mergeCell ref="A163:C163"/>
    <mergeCell ref="A164:C164"/>
    <mergeCell ref="A165:C165"/>
    <mergeCell ref="A166:C166"/>
    <mergeCell ref="A167:C167"/>
    <mergeCell ref="A168:C168"/>
    <mergeCell ref="A153:D153"/>
    <mergeCell ref="A141:C141"/>
    <mergeCell ref="A142:C142"/>
    <mergeCell ref="A143:C143"/>
    <mergeCell ref="A144:D144"/>
    <mergeCell ref="A146:C146"/>
    <mergeCell ref="A147:C147"/>
    <mergeCell ref="A148:C148"/>
    <mergeCell ref="A149:C149"/>
    <mergeCell ref="A150:C150"/>
    <mergeCell ref="A151:C151"/>
    <mergeCell ref="A152:C152"/>
    <mergeCell ref="A140:C140"/>
    <mergeCell ref="A96:C96"/>
    <mergeCell ref="A97:C97"/>
    <mergeCell ref="A98:C98"/>
    <mergeCell ref="A99:C99"/>
    <mergeCell ref="A100:C100"/>
    <mergeCell ref="A101:C101"/>
    <mergeCell ref="A102:C102"/>
    <mergeCell ref="A103:D103"/>
    <mergeCell ref="A137:C137"/>
    <mergeCell ref="A138:C138"/>
    <mergeCell ref="A139:C139"/>
    <mergeCell ref="A58:D58"/>
    <mergeCell ref="A46:C46"/>
    <mergeCell ref="A47:C47"/>
    <mergeCell ref="A48:C48"/>
    <mergeCell ref="A49:D49"/>
    <mergeCell ref="A51:C51"/>
    <mergeCell ref="A52:C52"/>
    <mergeCell ref="A53:C53"/>
    <mergeCell ref="A54:C54"/>
    <mergeCell ref="A55:C55"/>
    <mergeCell ref="A56:C56"/>
    <mergeCell ref="A57:C57"/>
    <mergeCell ref="A45:C45"/>
    <mergeCell ref="A33:C33"/>
    <mergeCell ref="A34:C34"/>
    <mergeCell ref="A35:C35"/>
    <mergeCell ref="A36:C36"/>
    <mergeCell ref="A37:C37"/>
    <mergeCell ref="A38:C38"/>
    <mergeCell ref="A39:C39"/>
    <mergeCell ref="A40:D40"/>
    <mergeCell ref="A42:C42"/>
    <mergeCell ref="A43:C43"/>
    <mergeCell ref="A44:C44"/>
    <mergeCell ref="A2:D2"/>
    <mergeCell ref="A16:C16"/>
    <mergeCell ref="A17:C17"/>
    <mergeCell ref="A18:D18"/>
    <mergeCell ref="A11:C11"/>
    <mergeCell ref="A12:C12"/>
    <mergeCell ref="A13:C13"/>
    <mergeCell ref="A14:C14"/>
    <mergeCell ref="A15:C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86"/>
  <sheetViews>
    <sheetView view="pageLayout" topLeftCell="A162" workbookViewId="0">
      <selection activeCell="A179" sqref="A179:D1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3">
      <c r="A15" s="30"/>
      <c r="B15" s="23" t="s">
        <v>23</v>
      </c>
      <c r="C15" s="24" t="s">
        <v>139</v>
      </c>
      <c r="D15" s="25" t="s">
        <v>134</v>
      </c>
    </row>
    <row r="16" spans="1:4" ht="18" customHeight="1" x14ac:dyDescent="0.25">
      <c r="A16" s="129"/>
      <c r="B16" s="130"/>
      <c r="C16" s="131"/>
      <c r="D16" s="19" t="s">
        <v>164</v>
      </c>
    </row>
    <row r="17" spans="1:4" ht="18" customHeight="1" x14ac:dyDescent="0.25">
      <c r="A17" s="123" t="s">
        <v>158</v>
      </c>
      <c r="B17" s="124"/>
      <c r="C17" s="125"/>
      <c r="D17" s="14"/>
    </row>
    <row r="18" spans="1:4" ht="18" customHeight="1" x14ac:dyDescent="0.25">
      <c r="A18" s="123" t="s">
        <v>159</v>
      </c>
      <c r="B18" s="124"/>
      <c r="C18" s="125"/>
      <c r="D18" s="14"/>
    </row>
    <row r="19" spans="1:4" ht="18" customHeight="1" x14ac:dyDescent="0.25">
      <c r="A19" s="123" t="s">
        <v>160</v>
      </c>
      <c r="B19" s="124"/>
      <c r="C19" s="125"/>
      <c r="D19" s="14"/>
    </row>
    <row r="20" spans="1:4" ht="18" customHeight="1" x14ac:dyDescent="0.25">
      <c r="A20" s="123" t="s">
        <v>161</v>
      </c>
      <c r="B20" s="124"/>
      <c r="C20" s="125"/>
      <c r="D20" s="14"/>
    </row>
    <row r="21" spans="1:4" ht="18" customHeight="1" x14ac:dyDescent="0.25">
      <c r="A21" s="123" t="s">
        <v>162</v>
      </c>
      <c r="B21" s="124"/>
      <c r="C21" s="125"/>
      <c r="D21" s="14"/>
    </row>
    <row r="22" spans="1:4" ht="18" customHeight="1" x14ac:dyDescent="0.25">
      <c r="A22" s="123" t="s">
        <v>163</v>
      </c>
      <c r="B22" s="124"/>
      <c r="C22" s="125"/>
      <c r="D22" s="14"/>
    </row>
    <row r="23" spans="1:4" ht="18" customHeight="1" x14ac:dyDescent="0.25">
      <c r="A23" s="129"/>
      <c r="B23" s="130"/>
      <c r="C23" s="130"/>
      <c r="D23" s="131"/>
    </row>
    <row r="24" spans="1:4" ht="18" customHeight="1" x14ac:dyDescent="0.3">
      <c r="A24" s="30"/>
      <c r="B24" s="23" t="s">
        <v>23</v>
      </c>
      <c r="C24" s="24" t="s">
        <v>138</v>
      </c>
      <c r="D24" s="25" t="s">
        <v>134</v>
      </c>
    </row>
    <row r="25" spans="1:4" ht="18" customHeight="1" x14ac:dyDescent="0.25">
      <c r="A25" s="129"/>
      <c r="B25" s="130"/>
      <c r="C25" s="131"/>
      <c r="D25" s="19" t="s">
        <v>164</v>
      </c>
    </row>
    <row r="26" spans="1:4" ht="18" customHeight="1" x14ac:dyDescent="0.25">
      <c r="A26" s="123" t="s">
        <v>158</v>
      </c>
      <c r="B26" s="124"/>
      <c r="C26" s="125"/>
      <c r="D26" s="14"/>
    </row>
    <row r="27" spans="1:4" ht="18" customHeight="1" x14ac:dyDescent="0.25">
      <c r="A27" s="123" t="s">
        <v>159</v>
      </c>
      <c r="B27" s="124"/>
      <c r="C27" s="125"/>
      <c r="D27" s="14"/>
    </row>
    <row r="28" spans="1:4" ht="18" customHeight="1" x14ac:dyDescent="0.25">
      <c r="A28" s="123" t="s">
        <v>160</v>
      </c>
      <c r="B28" s="124"/>
      <c r="C28" s="125"/>
      <c r="D28" s="14"/>
    </row>
    <row r="29" spans="1:4" ht="18" customHeight="1" x14ac:dyDescent="0.25">
      <c r="A29" s="123" t="s">
        <v>161</v>
      </c>
      <c r="B29" s="124"/>
      <c r="C29" s="125"/>
      <c r="D29" s="14"/>
    </row>
    <row r="30" spans="1:4" ht="18" customHeight="1" x14ac:dyDescent="0.25">
      <c r="A30" s="123" t="s">
        <v>162</v>
      </c>
      <c r="B30" s="124"/>
      <c r="C30" s="125"/>
      <c r="D30" s="14"/>
    </row>
    <row r="31" spans="1:4" ht="18" customHeight="1" x14ac:dyDescent="0.25">
      <c r="A31" s="123" t="s">
        <v>163</v>
      </c>
      <c r="B31" s="124"/>
      <c r="C31" s="125"/>
      <c r="D31" s="14"/>
    </row>
    <row r="32" spans="1:4" ht="18" customHeight="1" x14ac:dyDescent="0.25">
      <c r="A32" s="129"/>
      <c r="B32" s="130"/>
      <c r="C32" s="130"/>
      <c r="D32" s="131"/>
    </row>
    <row r="33" spans="1:4" ht="18" customHeight="1" x14ac:dyDescent="0.25">
      <c r="A33" s="8"/>
      <c r="B33" s="4"/>
      <c r="C33" s="19"/>
      <c r="D33" s="14"/>
    </row>
    <row r="34" spans="1:4" ht="18" customHeight="1" x14ac:dyDescent="0.3">
      <c r="A34" s="30"/>
      <c r="B34" s="23" t="s">
        <v>23</v>
      </c>
      <c r="C34" s="24" t="s">
        <v>137</v>
      </c>
      <c r="D34" s="25" t="s">
        <v>134</v>
      </c>
    </row>
    <row r="35" spans="1:4" ht="18" customHeight="1" x14ac:dyDescent="0.25">
      <c r="A35" s="129"/>
      <c r="B35" s="130"/>
      <c r="C35" s="131"/>
      <c r="D35" s="19" t="s">
        <v>164</v>
      </c>
    </row>
    <row r="36" spans="1:4" ht="18" customHeight="1" x14ac:dyDescent="0.25">
      <c r="A36" s="123" t="s">
        <v>158</v>
      </c>
      <c r="B36" s="124"/>
      <c r="C36" s="125"/>
      <c r="D36" s="14"/>
    </row>
    <row r="37" spans="1:4" ht="18" customHeight="1" x14ac:dyDescent="0.25">
      <c r="A37" s="123" t="s">
        <v>159</v>
      </c>
      <c r="B37" s="124"/>
      <c r="C37" s="125"/>
      <c r="D37" s="14"/>
    </row>
    <row r="38" spans="1:4" ht="18" customHeight="1" x14ac:dyDescent="0.25">
      <c r="A38" s="123" t="s">
        <v>160</v>
      </c>
      <c r="B38" s="124"/>
      <c r="C38" s="125"/>
      <c r="D38" s="14"/>
    </row>
    <row r="39" spans="1:4" ht="18" customHeight="1" x14ac:dyDescent="0.25">
      <c r="A39" s="123" t="s">
        <v>161</v>
      </c>
      <c r="B39" s="124"/>
      <c r="C39" s="125"/>
      <c r="D39" s="14"/>
    </row>
    <row r="40" spans="1:4" ht="18" customHeight="1" x14ac:dyDescent="0.25">
      <c r="A40" s="123" t="s">
        <v>162</v>
      </c>
      <c r="B40" s="124"/>
      <c r="C40" s="125"/>
      <c r="D40" s="14"/>
    </row>
    <row r="41" spans="1:4" ht="18" customHeight="1" x14ac:dyDescent="0.25">
      <c r="A41" s="123" t="s">
        <v>163</v>
      </c>
      <c r="B41" s="124"/>
      <c r="C41" s="125"/>
      <c r="D41" s="14"/>
    </row>
    <row r="42" spans="1:4" ht="18" customHeight="1" x14ac:dyDescent="0.25">
      <c r="A42" s="129"/>
      <c r="B42" s="130"/>
      <c r="C42" s="130"/>
      <c r="D42" s="131"/>
    </row>
    <row r="43" spans="1:4" ht="18" customHeight="1" x14ac:dyDescent="0.3">
      <c r="A43" s="30"/>
      <c r="B43" s="23" t="s">
        <v>23</v>
      </c>
      <c r="C43" s="24" t="s">
        <v>136</v>
      </c>
      <c r="D43" s="25" t="s">
        <v>134</v>
      </c>
    </row>
    <row r="44" spans="1:4" ht="18" customHeight="1" x14ac:dyDescent="0.25">
      <c r="A44" s="129"/>
      <c r="B44" s="130"/>
      <c r="C44" s="131"/>
      <c r="D44" s="19" t="s">
        <v>164</v>
      </c>
    </row>
    <row r="45" spans="1:4" ht="18" customHeight="1" x14ac:dyDescent="0.25">
      <c r="A45" s="123" t="s">
        <v>158</v>
      </c>
      <c r="B45" s="124"/>
      <c r="C45" s="125"/>
      <c r="D45" s="14"/>
    </row>
    <row r="46" spans="1:4" ht="18" customHeight="1" x14ac:dyDescent="0.25">
      <c r="A46" s="123" t="s">
        <v>159</v>
      </c>
      <c r="B46" s="124"/>
      <c r="C46" s="125"/>
      <c r="D46" s="14"/>
    </row>
    <row r="47" spans="1:4" ht="18" customHeight="1" x14ac:dyDescent="0.25">
      <c r="A47" s="123" t="s">
        <v>160</v>
      </c>
      <c r="B47" s="124"/>
      <c r="C47" s="125"/>
      <c r="D47" s="14"/>
    </row>
    <row r="48" spans="1:4" ht="18" customHeight="1" x14ac:dyDescent="0.25">
      <c r="A48" s="123" t="s">
        <v>161</v>
      </c>
      <c r="B48" s="124"/>
      <c r="C48" s="125"/>
      <c r="D48" s="14"/>
    </row>
    <row r="49" spans="1:4" ht="18" customHeight="1" x14ac:dyDescent="0.25">
      <c r="A49" s="123" t="s">
        <v>162</v>
      </c>
      <c r="B49" s="124"/>
      <c r="C49" s="125"/>
      <c r="D49" s="14"/>
    </row>
    <row r="50" spans="1:4" ht="18" customHeight="1" x14ac:dyDescent="0.25">
      <c r="A50" s="123" t="s">
        <v>163</v>
      </c>
      <c r="B50" s="124"/>
      <c r="C50" s="125"/>
      <c r="D50" s="14"/>
    </row>
    <row r="51" spans="1:4" ht="18" customHeight="1" x14ac:dyDescent="0.25">
      <c r="A51" s="129"/>
      <c r="B51" s="130"/>
      <c r="C51" s="130"/>
      <c r="D51" s="131"/>
    </row>
    <row r="52" spans="1:4" ht="18" customHeight="1" x14ac:dyDescent="0.3">
      <c r="A52" s="30"/>
      <c r="B52" s="23" t="s">
        <v>23</v>
      </c>
      <c r="C52" s="24" t="s">
        <v>135</v>
      </c>
      <c r="D52" s="25" t="s">
        <v>134</v>
      </c>
    </row>
    <row r="53" spans="1:4" ht="18" hidden="1" customHeight="1" x14ac:dyDescent="0.25">
      <c r="A53" s="8">
        <v>17</v>
      </c>
      <c r="B53" s="4" t="s">
        <v>32</v>
      </c>
      <c r="C53" s="19" t="s">
        <v>133</v>
      </c>
      <c r="D53" s="14" t="s">
        <v>30</v>
      </c>
    </row>
    <row r="54" spans="1:4" ht="18" hidden="1" customHeight="1" x14ac:dyDescent="0.25">
      <c r="A54" s="8">
        <v>18</v>
      </c>
      <c r="B54" s="4" t="s">
        <v>32</v>
      </c>
      <c r="C54" s="19" t="s">
        <v>132</v>
      </c>
      <c r="D54" s="14" t="s">
        <v>30</v>
      </c>
    </row>
    <row r="55" spans="1:4" ht="18" hidden="1" customHeight="1" x14ac:dyDescent="0.25">
      <c r="A55" s="8">
        <v>19</v>
      </c>
      <c r="B55" s="4" t="s">
        <v>32</v>
      </c>
      <c r="C55" s="19" t="s">
        <v>131</v>
      </c>
      <c r="D55" s="14" t="s">
        <v>30</v>
      </c>
    </row>
    <row r="56" spans="1:4" ht="18" hidden="1" customHeight="1" x14ac:dyDescent="0.25">
      <c r="A56" s="8">
        <v>20</v>
      </c>
      <c r="B56" s="4" t="s">
        <v>32</v>
      </c>
      <c r="C56" s="19" t="s">
        <v>130</v>
      </c>
      <c r="D56" s="14" t="s">
        <v>30</v>
      </c>
    </row>
    <row r="57" spans="1:4" ht="18" hidden="1" customHeight="1" x14ac:dyDescent="0.25">
      <c r="A57" s="8">
        <v>21</v>
      </c>
      <c r="B57" s="4" t="s">
        <v>32</v>
      </c>
      <c r="C57" s="19" t="s">
        <v>129</v>
      </c>
      <c r="D57" s="14" t="s">
        <v>30</v>
      </c>
    </row>
    <row r="58" spans="1:4" ht="18" hidden="1" customHeight="1" x14ac:dyDescent="0.25">
      <c r="A58" s="8">
        <v>22</v>
      </c>
      <c r="B58" s="4" t="s">
        <v>19</v>
      </c>
      <c r="C58" s="17" t="s">
        <v>128</v>
      </c>
      <c r="D58" s="14" t="s">
        <v>125</v>
      </c>
    </row>
    <row r="59" spans="1:4" ht="18" hidden="1" customHeight="1" x14ac:dyDescent="0.25">
      <c r="A59" s="8">
        <v>23</v>
      </c>
      <c r="B59" s="4" t="s">
        <v>19</v>
      </c>
      <c r="C59" s="17" t="s">
        <v>127</v>
      </c>
      <c r="D59" s="14" t="s">
        <v>125</v>
      </c>
    </row>
    <row r="60" spans="1:4" ht="18" hidden="1" customHeight="1" x14ac:dyDescent="0.25">
      <c r="A60" s="8">
        <v>24</v>
      </c>
      <c r="B60" s="4" t="s">
        <v>19</v>
      </c>
      <c r="C60" s="17" t="s">
        <v>126</v>
      </c>
      <c r="D60" s="14" t="s">
        <v>125</v>
      </c>
    </row>
    <row r="61" spans="1:4" ht="20.25" hidden="1" customHeight="1" x14ac:dyDescent="0.25">
      <c r="A61" s="8">
        <v>25</v>
      </c>
      <c r="B61" s="4" t="s">
        <v>124</v>
      </c>
      <c r="C61" s="17" t="s">
        <v>123</v>
      </c>
      <c r="D61" s="14" t="s">
        <v>122</v>
      </c>
    </row>
    <row r="62" spans="1:4" s="6" customFormat="1" ht="18" hidden="1" customHeight="1" x14ac:dyDescent="0.25">
      <c r="A62" s="8">
        <v>26</v>
      </c>
      <c r="B62" s="4" t="s">
        <v>54</v>
      </c>
      <c r="C62" s="17" t="s">
        <v>121</v>
      </c>
      <c r="D62" s="15" t="s">
        <v>10</v>
      </c>
    </row>
    <row r="63" spans="1:4" s="6" customFormat="1" ht="18" hidden="1" customHeight="1" x14ac:dyDescent="0.25">
      <c r="A63" s="8">
        <v>27</v>
      </c>
      <c r="B63" s="4"/>
      <c r="C63" s="17" t="s">
        <v>120</v>
      </c>
      <c r="D63" s="15" t="s">
        <v>10</v>
      </c>
    </row>
    <row r="64" spans="1:4" s="6" customFormat="1" ht="18" hidden="1" customHeight="1" x14ac:dyDescent="0.25">
      <c r="A64" s="8">
        <v>28</v>
      </c>
      <c r="B64" s="9" t="s">
        <v>12</v>
      </c>
      <c r="C64" s="17" t="s">
        <v>119</v>
      </c>
      <c r="D64" s="15" t="s">
        <v>10</v>
      </c>
    </row>
    <row r="65" spans="1:4" s="6" customFormat="1" ht="18" hidden="1" customHeight="1" x14ac:dyDescent="0.25">
      <c r="A65" s="8">
        <v>29</v>
      </c>
      <c r="B65" s="9" t="s">
        <v>54</v>
      </c>
      <c r="C65" s="17" t="s">
        <v>118</v>
      </c>
      <c r="D65" s="15" t="s">
        <v>10</v>
      </c>
    </row>
    <row r="66" spans="1:4" s="6" customFormat="1" ht="18" hidden="1" customHeight="1" x14ac:dyDescent="0.25">
      <c r="A66" s="8">
        <v>30</v>
      </c>
      <c r="B66" s="9" t="s">
        <v>62</v>
      </c>
      <c r="C66" s="17" t="s">
        <v>117</v>
      </c>
      <c r="D66" s="15" t="s">
        <v>10</v>
      </c>
    </row>
    <row r="67" spans="1:4" s="6" customFormat="1" ht="18" hidden="1" customHeight="1" x14ac:dyDescent="0.25">
      <c r="A67" s="8">
        <v>31</v>
      </c>
      <c r="B67" s="9" t="s">
        <v>54</v>
      </c>
      <c r="C67" s="17" t="s">
        <v>116</v>
      </c>
      <c r="D67" s="15" t="s">
        <v>10</v>
      </c>
    </row>
    <row r="68" spans="1:4" ht="18" hidden="1" customHeight="1" x14ac:dyDescent="0.25">
      <c r="A68" s="8">
        <v>32</v>
      </c>
      <c r="B68" s="9" t="s">
        <v>54</v>
      </c>
      <c r="C68" s="17" t="s">
        <v>115</v>
      </c>
      <c r="D68" s="14" t="s">
        <v>10</v>
      </c>
    </row>
    <row r="69" spans="1:4" ht="18" hidden="1" customHeight="1" x14ac:dyDescent="0.25">
      <c r="A69" s="8">
        <v>33</v>
      </c>
      <c r="B69" s="9" t="s">
        <v>54</v>
      </c>
      <c r="C69" s="17" t="s">
        <v>114</v>
      </c>
      <c r="D69" s="14" t="s">
        <v>10</v>
      </c>
    </row>
    <row r="70" spans="1:4" s="6" customFormat="1" ht="18" hidden="1" customHeight="1" x14ac:dyDescent="0.25">
      <c r="A70" s="8">
        <v>34</v>
      </c>
      <c r="B70" s="9" t="s">
        <v>54</v>
      </c>
      <c r="C70" s="17" t="s">
        <v>113</v>
      </c>
      <c r="D70" s="15" t="s">
        <v>10</v>
      </c>
    </row>
    <row r="71" spans="1:4" ht="18" hidden="1" customHeight="1" x14ac:dyDescent="0.25">
      <c r="A71" s="8">
        <v>35</v>
      </c>
      <c r="B71" s="9" t="s">
        <v>56</v>
      </c>
      <c r="C71" s="17" t="s">
        <v>112</v>
      </c>
      <c r="D71" s="14" t="s">
        <v>10</v>
      </c>
    </row>
    <row r="72" spans="1:4" s="6" customFormat="1" ht="18" hidden="1" customHeight="1" x14ac:dyDescent="0.25">
      <c r="A72" s="8">
        <v>36</v>
      </c>
      <c r="B72" s="4"/>
      <c r="C72" s="17" t="s">
        <v>111</v>
      </c>
      <c r="D72" s="15" t="s">
        <v>10</v>
      </c>
    </row>
    <row r="73" spans="1:4" ht="18" hidden="1" customHeight="1" x14ac:dyDescent="0.25">
      <c r="A73" s="8">
        <v>37</v>
      </c>
      <c r="B73" s="4" t="s">
        <v>8</v>
      </c>
      <c r="C73" s="17" t="s">
        <v>110</v>
      </c>
      <c r="D73" s="14" t="s">
        <v>105</v>
      </c>
    </row>
    <row r="74" spans="1:4" ht="18" hidden="1" customHeight="1" x14ac:dyDescent="0.25">
      <c r="A74" s="8">
        <v>38</v>
      </c>
      <c r="B74" s="4" t="s">
        <v>8</v>
      </c>
      <c r="C74" s="17" t="s">
        <v>109</v>
      </c>
      <c r="D74" s="14" t="s">
        <v>105</v>
      </c>
    </row>
    <row r="75" spans="1:4" ht="18" hidden="1" customHeight="1" x14ac:dyDescent="0.25">
      <c r="A75" s="8">
        <v>39</v>
      </c>
      <c r="B75" s="4" t="s">
        <v>8</v>
      </c>
      <c r="C75" s="17" t="s">
        <v>108</v>
      </c>
      <c r="D75" s="14" t="s">
        <v>105</v>
      </c>
    </row>
    <row r="76" spans="1:4" s="6" customFormat="1" ht="18" hidden="1" customHeight="1" x14ac:dyDescent="0.25">
      <c r="A76" s="8">
        <v>40</v>
      </c>
      <c r="B76" s="4" t="s">
        <v>8</v>
      </c>
      <c r="C76" s="17" t="s">
        <v>107</v>
      </c>
      <c r="D76" s="15" t="s">
        <v>105</v>
      </c>
    </row>
    <row r="77" spans="1:4" s="6" customFormat="1" ht="18" hidden="1" customHeight="1" x14ac:dyDescent="0.25">
      <c r="A77" s="8">
        <v>41</v>
      </c>
      <c r="B77" s="4" t="s">
        <v>8</v>
      </c>
      <c r="C77" s="17" t="s">
        <v>106</v>
      </c>
      <c r="D77" s="15" t="s">
        <v>105</v>
      </c>
    </row>
    <row r="78" spans="1:4" s="6" customFormat="1" ht="18" hidden="1" customHeight="1" x14ac:dyDescent="0.25">
      <c r="A78" s="8">
        <v>42</v>
      </c>
      <c r="B78" s="4" t="s">
        <v>92</v>
      </c>
      <c r="C78" s="17" t="s">
        <v>104</v>
      </c>
      <c r="D78" s="15" t="s">
        <v>103</v>
      </c>
    </row>
    <row r="79" spans="1:4" s="6" customFormat="1" ht="18" hidden="1" customHeight="1" x14ac:dyDescent="0.25">
      <c r="A79" s="8">
        <v>43</v>
      </c>
      <c r="B79" s="4" t="s">
        <v>101</v>
      </c>
      <c r="C79" s="17" t="s">
        <v>102</v>
      </c>
      <c r="D79" s="15" t="s">
        <v>99</v>
      </c>
    </row>
    <row r="80" spans="1:4" ht="18" hidden="1" customHeight="1" x14ac:dyDescent="0.25">
      <c r="A80" s="8">
        <v>44</v>
      </c>
      <c r="B80" s="4" t="s">
        <v>101</v>
      </c>
      <c r="C80" s="17" t="s">
        <v>100</v>
      </c>
      <c r="D80" s="14" t="s">
        <v>99</v>
      </c>
    </row>
    <row r="81" spans="1:4" s="6" customFormat="1" ht="18" hidden="1" customHeight="1" x14ac:dyDescent="0.25">
      <c r="A81" s="8">
        <v>45</v>
      </c>
      <c r="B81" s="4" t="s">
        <v>2</v>
      </c>
      <c r="C81" s="17" t="s">
        <v>98</v>
      </c>
      <c r="D81" s="15" t="s">
        <v>96</v>
      </c>
    </row>
    <row r="82" spans="1:4" s="6" customFormat="1" ht="18" hidden="1" customHeight="1" x14ac:dyDescent="0.25">
      <c r="A82" s="8">
        <v>46</v>
      </c>
      <c r="B82" s="4" t="s">
        <v>2</v>
      </c>
      <c r="C82" s="17" t="s">
        <v>97</v>
      </c>
      <c r="D82" s="15" t="s">
        <v>96</v>
      </c>
    </row>
    <row r="83" spans="1:4" s="6" customFormat="1" ht="18" hidden="1" customHeight="1" x14ac:dyDescent="0.25">
      <c r="A83" s="8">
        <v>47</v>
      </c>
      <c r="B83" s="4" t="s">
        <v>2</v>
      </c>
      <c r="C83" s="17" t="s">
        <v>95</v>
      </c>
      <c r="D83" s="15" t="s">
        <v>94</v>
      </c>
    </row>
    <row r="84" spans="1:4" s="6" customFormat="1" ht="18" hidden="1" customHeight="1" x14ac:dyDescent="0.25">
      <c r="A84" s="8">
        <v>48</v>
      </c>
      <c r="B84" s="4" t="s">
        <v>92</v>
      </c>
      <c r="C84" s="17" t="s">
        <v>93</v>
      </c>
      <c r="D84" s="15" t="s">
        <v>90</v>
      </c>
    </row>
    <row r="85" spans="1:4" s="6" customFormat="1" ht="18" hidden="1" customHeight="1" x14ac:dyDescent="0.25">
      <c r="A85" s="8">
        <v>49</v>
      </c>
      <c r="B85" s="4" t="s">
        <v>92</v>
      </c>
      <c r="C85" s="17" t="s">
        <v>91</v>
      </c>
      <c r="D85" s="15" t="s">
        <v>90</v>
      </c>
    </row>
    <row r="86" spans="1:4" ht="18" hidden="1" customHeight="1" x14ac:dyDescent="0.25">
      <c r="A86" s="8">
        <v>50</v>
      </c>
      <c r="B86" s="4" t="s">
        <v>2</v>
      </c>
      <c r="C86" s="17" t="s">
        <v>89</v>
      </c>
      <c r="D86" s="14" t="s">
        <v>3</v>
      </c>
    </row>
    <row r="87" spans="1:4" ht="18" hidden="1" customHeight="1" x14ac:dyDescent="0.25">
      <c r="A87" s="8">
        <v>51</v>
      </c>
      <c r="B87" s="4" t="s">
        <v>2</v>
      </c>
      <c r="C87" s="17" t="s">
        <v>88</v>
      </c>
      <c r="D87" s="14" t="s">
        <v>87</v>
      </c>
    </row>
    <row r="88" spans="1:4" ht="18" hidden="1" customHeight="1" x14ac:dyDescent="0.25">
      <c r="A88" s="8">
        <v>52</v>
      </c>
      <c r="B88" s="4" t="s">
        <v>8</v>
      </c>
      <c r="C88" s="19" t="s">
        <v>86</v>
      </c>
      <c r="D88" s="14" t="s">
        <v>84</v>
      </c>
    </row>
    <row r="89" spans="1:4" ht="18" hidden="1" customHeight="1" x14ac:dyDescent="0.25">
      <c r="A89" s="8">
        <v>53</v>
      </c>
      <c r="B89" s="4" t="s">
        <v>8</v>
      </c>
      <c r="C89" s="19" t="s">
        <v>85</v>
      </c>
      <c r="D89" s="14" t="s">
        <v>84</v>
      </c>
    </row>
    <row r="90" spans="1:4" s="6" customFormat="1" ht="18" hidden="1" customHeight="1" x14ac:dyDescent="0.25">
      <c r="A90" s="8">
        <v>54</v>
      </c>
      <c r="B90" s="4" t="s">
        <v>81</v>
      </c>
      <c r="C90" s="17" t="s">
        <v>83</v>
      </c>
      <c r="D90" s="15" t="s">
        <v>82</v>
      </c>
    </row>
    <row r="91" spans="1:4" ht="18" hidden="1" customHeight="1" x14ac:dyDescent="0.25">
      <c r="A91" s="8">
        <v>55</v>
      </c>
      <c r="B91" s="4" t="s">
        <v>81</v>
      </c>
      <c r="C91" s="17" t="s">
        <v>80</v>
      </c>
      <c r="D91" s="14" t="s">
        <v>79</v>
      </c>
    </row>
    <row r="92" spans="1:4" s="6" customFormat="1" ht="18" hidden="1" customHeight="1" x14ac:dyDescent="0.25">
      <c r="A92" s="8">
        <v>56</v>
      </c>
      <c r="B92" s="4" t="s">
        <v>56</v>
      </c>
      <c r="C92" s="17" t="s">
        <v>78</v>
      </c>
      <c r="D92" s="15" t="s">
        <v>10</v>
      </c>
    </row>
    <row r="93" spans="1:4" ht="18" hidden="1" customHeight="1" x14ac:dyDescent="0.25">
      <c r="A93" s="8">
        <v>57</v>
      </c>
      <c r="B93" s="4" t="s">
        <v>32</v>
      </c>
      <c r="C93" s="19" t="s">
        <v>77</v>
      </c>
      <c r="D93" s="14" t="s">
        <v>71</v>
      </c>
    </row>
    <row r="94" spans="1:4" s="6" customFormat="1" ht="18" hidden="1" customHeight="1" x14ac:dyDescent="0.25">
      <c r="A94" s="8">
        <v>58</v>
      </c>
      <c r="B94" s="4" t="s">
        <v>26</v>
      </c>
      <c r="C94" s="17" t="s">
        <v>76</v>
      </c>
      <c r="D94" s="15" t="s">
        <v>75</v>
      </c>
    </row>
    <row r="95" spans="1:4" ht="18" hidden="1" customHeight="1" x14ac:dyDescent="0.25">
      <c r="A95" s="8">
        <v>59</v>
      </c>
      <c r="B95" s="4" t="s">
        <v>26</v>
      </c>
      <c r="C95" s="17" t="s">
        <v>74</v>
      </c>
      <c r="D95" s="15" t="s">
        <v>73</v>
      </c>
    </row>
    <row r="96" spans="1:4" ht="18" hidden="1" customHeight="1" x14ac:dyDescent="0.25">
      <c r="A96" s="8">
        <v>60</v>
      </c>
      <c r="B96" s="4" t="s">
        <v>32</v>
      </c>
      <c r="C96" s="19" t="s">
        <v>72</v>
      </c>
      <c r="D96" s="14" t="s">
        <v>71</v>
      </c>
    </row>
    <row r="97" spans="1:4" ht="18" hidden="1" customHeight="1" x14ac:dyDescent="0.25">
      <c r="A97" s="8">
        <v>61</v>
      </c>
      <c r="B97" s="4" t="s">
        <v>19</v>
      </c>
      <c r="C97" s="17" t="s">
        <v>70</v>
      </c>
      <c r="D97" s="14" t="s">
        <v>69</v>
      </c>
    </row>
    <row r="98" spans="1:4" ht="18" hidden="1" customHeight="1" x14ac:dyDescent="0.25">
      <c r="A98" s="8">
        <v>62</v>
      </c>
      <c r="B98" s="4" t="s">
        <v>32</v>
      </c>
      <c r="C98" s="19" t="s">
        <v>68</v>
      </c>
      <c r="D98" s="14" t="s">
        <v>30</v>
      </c>
    </row>
    <row r="99" spans="1:4" ht="18" hidden="1" customHeight="1" x14ac:dyDescent="0.25">
      <c r="A99" s="8">
        <v>63</v>
      </c>
      <c r="B99" s="4" t="s">
        <v>32</v>
      </c>
      <c r="C99" s="19" t="s">
        <v>67</v>
      </c>
      <c r="D99" s="14" t="s">
        <v>30</v>
      </c>
    </row>
    <row r="100" spans="1:4" s="6" customFormat="1" ht="18" hidden="1" customHeight="1" x14ac:dyDescent="0.25">
      <c r="A100" s="8">
        <v>64</v>
      </c>
      <c r="B100" s="9" t="s">
        <v>56</v>
      </c>
      <c r="C100" s="17" t="s">
        <v>66</v>
      </c>
      <c r="D100" s="15" t="s">
        <v>10</v>
      </c>
    </row>
    <row r="101" spans="1:4" s="6" customFormat="1" ht="18" hidden="1" customHeight="1" x14ac:dyDescent="0.25">
      <c r="A101" s="8">
        <v>65</v>
      </c>
      <c r="B101" s="9" t="s">
        <v>12</v>
      </c>
      <c r="C101" s="17" t="s">
        <v>65</v>
      </c>
      <c r="D101" s="15" t="s">
        <v>10</v>
      </c>
    </row>
    <row r="102" spans="1:4" s="6" customFormat="1" ht="18" hidden="1" customHeight="1" x14ac:dyDescent="0.25">
      <c r="A102" s="8">
        <v>66</v>
      </c>
      <c r="B102" s="9" t="s">
        <v>62</v>
      </c>
      <c r="C102" s="17" t="s">
        <v>64</v>
      </c>
      <c r="D102" s="15" t="s">
        <v>10</v>
      </c>
    </row>
    <row r="103" spans="1:4" ht="18" hidden="1" customHeight="1" x14ac:dyDescent="0.25">
      <c r="A103" s="8">
        <v>67</v>
      </c>
      <c r="B103" s="9" t="s">
        <v>54</v>
      </c>
      <c r="C103" s="3" t="s">
        <v>63</v>
      </c>
      <c r="D103" s="14" t="s">
        <v>10</v>
      </c>
    </row>
    <row r="104" spans="1:4" ht="18" hidden="1" customHeight="1" x14ac:dyDescent="0.25">
      <c r="A104" s="8">
        <v>68</v>
      </c>
      <c r="B104" s="9" t="s">
        <v>62</v>
      </c>
      <c r="C104" s="13" t="s">
        <v>61</v>
      </c>
      <c r="D104" s="14" t="s">
        <v>10</v>
      </c>
    </row>
    <row r="105" spans="1:4" ht="18" hidden="1" customHeight="1" x14ac:dyDescent="0.25">
      <c r="A105" s="8">
        <v>69</v>
      </c>
      <c r="B105" s="9" t="s">
        <v>56</v>
      </c>
      <c r="C105" s="18" t="s">
        <v>60</v>
      </c>
      <c r="D105" s="14" t="s">
        <v>10</v>
      </c>
    </row>
    <row r="106" spans="1:4" ht="18" hidden="1" customHeight="1" x14ac:dyDescent="0.25">
      <c r="A106" s="8">
        <v>70</v>
      </c>
      <c r="B106" s="9" t="s">
        <v>56</v>
      </c>
      <c r="C106" s="17" t="s">
        <v>59</v>
      </c>
      <c r="D106" s="14" t="s">
        <v>10</v>
      </c>
    </row>
    <row r="107" spans="1:4" ht="18" hidden="1" customHeight="1" x14ac:dyDescent="0.25">
      <c r="A107" s="8">
        <v>71</v>
      </c>
      <c r="B107" s="9" t="s">
        <v>54</v>
      </c>
      <c r="C107" s="3" t="s">
        <v>58</v>
      </c>
      <c r="D107" s="14" t="s">
        <v>10</v>
      </c>
    </row>
    <row r="108" spans="1:4" ht="18" hidden="1" customHeight="1" x14ac:dyDescent="0.25">
      <c r="A108" s="8">
        <v>72</v>
      </c>
      <c r="B108" s="9" t="s">
        <v>56</v>
      </c>
      <c r="C108" s="16" t="s">
        <v>57</v>
      </c>
      <c r="D108" s="14" t="s">
        <v>10</v>
      </c>
    </row>
    <row r="109" spans="1:4" s="6" customFormat="1" ht="18" hidden="1" customHeight="1" x14ac:dyDescent="0.25">
      <c r="A109" s="8">
        <v>73</v>
      </c>
      <c r="B109" s="9" t="s">
        <v>56</v>
      </c>
      <c r="C109" s="13" t="s">
        <v>55</v>
      </c>
      <c r="D109" s="15" t="s">
        <v>10</v>
      </c>
    </row>
    <row r="110" spans="1:4" ht="18" hidden="1" customHeight="1" x14ac:dyDescent="0.25">
      <c r="A110" s="8">
        <v>74</v>
      </c>
      <c r="B110" s="9" t="s">
        <v>54</v>
      </c>
      <c r="C110" s="3" t="s">
        <v>53</v>
      </c>
      <c r="D110" s="14" t="s">
        <v>10</v>
      </c>
    </row>
    <row r="111" spans="1:4" ht="18" customHeight="1" x14ac:dyDescent="0.25">
      <c r="A111" s="129"/>
      <c r="B111" s="130"/>
      <c r="C111" s="131"/>
      <c r="D111" s="19" t="s">
        <v>164</v>
      </c>
    </row>
    <row r="112" spans="1:4" ht="18" customHeight="1" x14ac:dyDescent="0.25">
      <c r="A112" s="123" t="s">
        <v>158</v>
      </c>
      <c r="B112" s="124"/>
      <c r="C112" s="125"/>
      <c r="D112" s="14"/>
    </row>
    <row r="113" spans="1:4" ht="18" customHeight="1" x14ac:dyDescent="0.25">
      <c r="A113" s="123" t="s">
        <v>159</v>
      </c>
      <c r="B113" s="124"/>
      <c r="C113" s="125"/>
      <c r="D113" s="14"/>
    </row>
    <row r="114" spans="1:4" ht="18" customHeight="1" x14ac:dyDescent="0.25">
      <c r="A114" s="123" t="s">
        <v>160</v>
      </c>
      <c r="B114" s="124"/>
      <c r="C114" s="125"/>
      <c r="D114" s="14"/>
    </row>
    <row r="115" spans="1:4" ht="18" customHeight="1" x14ac:dyDescent="0.25">
      <c r="A115" s="123" t="s">
        <v>161</v>
      </c>
      <c r="B115" s="124"/>
      <c r="C115" s="125"/>
      <c r="D115" s="14"/>
    </row>
    <row r="116" spans="1:4" ht="18" customHeight="1" x14ac:dyDescent="0.25">
      <c r="A116" s="123" t="s">
        <v>162</v>
      </c>
      <c r="B116" s="124"/>
      <c r="C116" s="125"/>
      <c r="D116" s="14"/>
    </row>
    <row r="117" spans="1:4" ht="18" customHeight="1" x14ac:dyDescent="0.25">
      <c r="A117" s="123" t="s">
        <v>163</v>
      </c>
      <c r="B117" s="124"/>
      <c r="C117" s="125"/>
      <c r="D117" s="14"/>
    </row>
    <row r="118" spans="1:4" ht="18" customHeight="1" x14ac:dyDescent="0.25">
      <c r="A118" s="129"/>
      <c r="B118" s="130"/>
      <c r="C118" s="130"/>
      <c r="D118" s="131"/>
    </row>
    <row r="119" spans="1:4" ht="18" customHeight="1" x14ac:dyDescent="0.3">
      <c r="A119" s="30"/>
      <c r="B119" s="23" t="s">
        <v>23</v>
      </c>
      <c r="C119" s="31" t="s">
        <v>52</v>
      </c>
      <c r="D119" s="3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customHeight="1" x14ac:dyDescent="0.25">
      <c r="A125" s="129"/>
      <c r="B125" s="130"/>
      <c r="C125" s="131"/>
      <c r="D125" s="19" t="s">
        <v>164</v>
      </c>
    </row>
    <row r="126" spans="1:4" ht="18" customHeight="1" x14ac:dyDescent="0.25">
      <c r="A126" s="123" t="s">
        <v>158</v>
      </c>
      <c r="B126" s="124"/>
      <c r="C126" s="125"/>
      <c r="D126" s="14"/>
    </row>
    <row r="127" spans="1:4" ht="18" customHeight="1" x14ac:dyDescent="0.25">
      <c r="A127" s="123" t="s">
        <v>159</v>
      </c>
      <c r="B127" s="124"/>
      <c r="C127" s="125"/>
      <c r="D127" s="14"/>
    </row>
    <row r="128" spans="1:4" ht="18" customHeight="1" x14ac:dyDescent="0.25">
      <c r="A128" s="123" t="s">
        <v>160</v>
      </c>
      <c r="B128" s="124"/>
      <c r="C128" s="125"/>
      <c r="D128" s="14"/>
    </row>
    <row r="129" spans="1:4" ht="18" customHeight="1" x14ac:dyDescent="0.25">
      <c r="A129" s="123" t="s">
        <v>161</v>
      </c>
      <c r="B129" s="124"/>
      <c r="C129" s="125"/>
      <c r="D129" s="14"/>
    </row>
    <row r="130" spans="1:4" ht="18" customHeight="1" x14ac:dyDescent="0.25">
      <c r="A130" s="123" t="s">
        <v>162</v>
      </c>
      <c r="B130" s="124"/>
      <c r="C130" s="125"/>
      <c r="D130" s="14"/>
    </row>
    <row r="131" spans="1:4" ht="18" customHeight="1" x14ac:dyDescent="0.25">
      <c r="A131" s="123" t="s">
        <v>163</v>
      </c>
      <c r="B131" s="124"/>
      <c r="C131" s="125"/>
      <c r="D131" s="14"/>
    </row>
    <row r="132" spans="1:4" ht="18" customHeight="1" x14ac:dyDescent="0.25">
      <c r="A132" s="129"/>
      <c r="B132" s="130"/>
      <c r="C132" s="130"/>
      <c r="D132" s="131"/>
    </row>
    <row r="133" spans="1:4" ht="18" customHeight="1" x14ac:dyDescent="0.3">
      <c r="A133" s="30"/>
      <c r="B133" s="23" t="s">
        <v>23</v>
      </c>
      <c r="C133" s="39" t="s">
        <v>43</v>
      </c>
      <c r="D133" s="3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customHeight="1" x14ac:dyDescent="0.25">
      <c r="A141" s="129"/>
      <c r="B141" s="130"/>
      <c r="C141" s="131"/>
      <c r="D141" s="19" t="s">
        <v>164</v>
      </c>
    </row>
    <row r="142" spans="1:4" ht="18" customHeight="1" x14ac:dyDescent="0.25">
      <c r="A142" s="123" t="s">
        <v>158</v>
      </c>
      <c r="B142" s="124"/>
      <c r="C142" s="125"/>
      <c r="D142" s="14"/>
    </row>
    <row r="143" spans="1:4" ht="18" customHeight="1" x14ac:dyDescent="0.25">
      <c r="A143" s="123" t="s">
        <v>159</v>
      </c>
      <c r="B143" s="124"/>
      <c r="C143" s="125"/>
      <c r="D143" s="14"/>
    </row>
    <row r="144" spans="1:4" ht="18" customHeight="1" x14ac:dyDescent="0.25">
      <c r="A144" s="123" t="s">
        <v>160</v>
      </c>
      <c r="B144" s="124"/>
      <c r="C144" s="125"/>
      <c r="D144" s="14"/>
    </row>
    <row r="145" spans="1:4" ht="18" customHeight="1" x14ac:dyDescent="0.25">
      <c r="A145" s="123" t="s">
        <v>161</v>
      </c>
      <c r="B145" s="124"/>
      <c r="C145" s="125"/>
      <c r="D145" s="14"/>
    </row>
    <row r="146" spans="1:4" ht="18" customHeight="1" x14ac:dyDescent="0.25">
      <c r="A146" s="123" t="s">
        <v>162</v>
      </c>
      <c r="B146" s="124"/>
      <c r="C146" s="125"/>
      <c r="D146" s="14"/>
    </row>
    <row r="147" spans="1:4" ht="18" customHeight="1" x14ac:dyDescent="0.25">
      <c r="A147" s="123" t="s">
        <v>163</v>
      </c>
      <c r="B147" s="124"/>
      <c r="C147" s="125"/>
      <c r="D147" s="14"/>
    </row>
    <row r="148" spans="1:4" ht="18" customHeight="1" x14ac:dyDescent="0.25">
      <c r="A148" s="129"/>
      <c r="B148" s="130"/>
      <c r="C148" s="130"/>
      <c r="D148" s="131"/>
    </row>
    <row r="149" spans="1:4" ht="36" customHeight="1" x14ac:dyDescent="0.3">
      <c r="A149" s="30"/>
      <c r="B149" s="23" t="s">
        <v>23</v>
      </c>
      <c r="C149" s="40" t="s">
        <v>29</v>
      </c>
      <c r="D149" s="25" t="s">
        <v>27</v>
      </c>
    </row>
    <row r="150" spans="1:4" ht="18" customHeight="1" x14ac:dyDescent="0.25">
      <c r="A150" s="129"/>
      <c r="B150" s="130"/>
      <c r="C150" s="131"/>
      <c r="D150" s="19" t="s">
        <v>164</v>
      </c>
    </row>
    <row r="151" spans="1:4" ht="18" customHeight="1" x14ac:dyDescent="0.25">
      <c r="A151" s="123" t="s">
        <v>158</v>
      </c>
      <c r="B151" s="124"/>
      <c r="C151" s="125"/>
      <c r="D151" s="14"/>
    </row>
    <row r="152" spans="1:4" ht="18" customHeight="1" x14ac:dyDescent="0.25">
      <c r="A152" s="123" t="s">
        <v>159</v>
      </c>
      <c r="B152" s="124"/>
      <c r="C152" s="125"/>
      <c r="D152" s="14"/>
    </row>
    <row r="153" spans="1:4" ht="18" customHeight="1" x14ac:dyDescent="0.25">
      <c r="A153" s="123" t="s">
        <v>160</v>
      </c>
      <c r="B153" s="124"/>
      <c r="C153" s="125"/>
      <c r="D153" s="14"/>
    </row>
    <row r="154" spans="1:4" ht="18" customHeight="1" x14ac:dyDescent="0.25">
      <c r="A154" s="123" t="s">
        <v>161</v>
      </c>
      <c r="B154" s="124"/>
      <c r="C154" s="125"/>
      <c r="D154" s="14"/>
    </row>
    <row r="155" spans="1:4" ht="18" customHeight="1" x14ac:dyDescent="0.25">
      <c r="A155" s="123" t="s">
        <v>162</v>
      </c>
      <c r="B155" s="124"/>
      <c r="C155" s="125"/>
      <c r="D155" s="14"/>
    </row>
    <row r="156" spans="1:4" ht="18" customHeight="1" x14ac:dyDescent="0.25">
      <c r="A156" s="123" t="s">
        <v>163</v>
      </c>
      <c r="B156" s="124"/>
      <c r="C156" s="125"/>
      <c r="D156" s="14"/>
    </row>
    <row r="157" spans="1:4" ht="18" customHeight="1" x14ac:dyDescent="0.25">
      <c r="A157" s="129"/>
      <c r="B157" s="130"/>
      <c r="C157" s="130"/>
      <c r="D157" s="131"/>
    </row>
    <row r="158" spans="1:4" ht="38.25" customHeight="1" x14ac:dyDescent="0.3">
      <c r="A158" s="30"/>
      <c r="B158" s="23" t="s">
        <v>23</v>
      </c>
      <c r="C158" s="40" t="s">
        <v>28</v>
      </c>
      <c r="D158" s="25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s="6" customFormat="1" ht="18" customHeight="1" x14ac:dyDescent="0.25">
      <c r="A160" s="129"/>
      <c r="B160" s="130"/>
      <c r="C160" s="131"/>
      <c r="D160" s="19" t="s">
        <v>164</v>
      </c>
    </row>
    <row r="161" spans="1:4" s="6" customFormat="1" ht="18" customHeight="1" x14ac:dyDescent="0.25">
      <c r="A161" s="123" t="s">
        <v>158</v>
      </c>
      <c r="B161" s="124"/>
      <c r="C161" s="125"/>
      <c r="D161" s="14"/>
    </row>
    <row r="162" spans="1:4" s="6" customFormat="1" ht="18" customHeight="1" x14ac:dyDescent="0.25">
      <c r="A162" s="123" t="s">
        <v>159</v>
      </c>
      <c r="B162" s="124"/>
      <c r="C162" s="125"/>
      <c r="D162" s="14"/>
    </row>
    <row r="163" spans="1:4" s="6" customFormat="1" ht="18" customHeight="1" x14ac:dyDescent="0.25">
      <c r="A163" s="123" t="s">
        <v>160</v>
      </c>
      <c r="B163" s="124"/>
      <c r="C163" s="125"/>
      <c r="D163" s="14"/>
    </row>
    <row r="164" spans="1:4" s="6" customFormat="1" ht="18" customHeight="1" x14ac:dyDescent="0.25">
      <c r="A164" s="123" t="s">
        <v>161</v>
      </c>
      <c r="B164" s="124"/>
      <c r="C164" s="125"/>
      <c r="D164" s="14"/>
    </row>
    <row r="165" spans="1:4" s="6" customFormat="1" ht="18" customHeight="1" x14ac:dyDescent="0.25">
      <c r="A165" s="123" t="s">
        <v>162</v>
      </c>
      <c r="B165" s="124"/>
      <c r="C165" s="125"/>
      <c r="D165" s="14"/>
    </row>
    <row r="166" spans="1:4" s="6" customFormat="1" ht="18" customHeight="1" x14ac:dyDescent="0.25">
      <c r="A166" s="123" t="s">
        <v>163</v>
      </c>
      <c r="B166" s="124"/>
      <c r="C166" s="125"/>
      <c r="D166" s="14"/>
    </row>
    <row r="167" spans="1:4" s="6" customFormat="1" ht="18" customHeight="1" x14ac:dyDescent="0.25">
      <c r="A167" s="129"/>
      <c r="B167" s="130"/>
      <c r="C167" s="130"/>
      <c r="D167" s="131"/>
    </row>
    <row r="168" spans="1:4" ht="35.25" customHeight="1" x14ac:dyDescent="0.3">
      <c r="A168" s="30"/>
      <c r="B168" s="29" t="s">
        <v>23</v>
      </c>
      <c r="C168" s="41" t="s">
        <v>22</v>
      </c>
      <c r="D168" s="25" t="s">
        <v>21</v>
      </c>
    </row>
    <row r="169" spans="1:4" ht="18" hidden="1" customHeight="1" x14ac:dyDescent="0.25">
      <c r="A169" s="8">
        <v>93</v>
      </c>
      <c r="B169" s="4" t="s">
        <v>19</v>
      </c>
      <c r="C169" s="3" t="s">
        <v>20</v>
      </c>
      <c r="D169" s="2" t="s">
        <v>17</v>
      </c>
    </row>
    <row r="170" spans="1:4" ht="18" hidden="1" customHeight="1" x14ac:dyDescent="0.25">
      <c r="A170" s="8">
        <v>94</v>
      </c>
      <c r="B170" s="4" t="s">
        <v>19</v>
      </c>
      <c r="C170" s="3" t="s">
        <v>18</v>
      </c>
      <c r="D170" s="2" t="s">
        <v>17</v>
      </c>
    </row>
    <row r="171" spans="1:4" ht="18" hidden="1" customHeight="1" x14ac:dyDescent="0.25">
      <c r="A171" s="8">
        <v>95</v>
      </c>
      <c r="B171" s="4" t="s">
        <v>8</v>
      </c>
      <c r="C171" s="5" t="s">
        <v>16</v>
      </c>
      <c r="D171" s="2" t="s">
        <v>15</v>
      </c>
    </row>
    <row r="172" spans="1:4" ht="18" hidden="1" customHeight="1" x14ac:dyDescent="0.25">
      <c r="A172" s="8">
        <v>96</v>
      </c>
      <c r="B172" s="4" t="s">
        <v>8</v>
      </c>
      <c r="C172" s="3" t="s">
        <v>14</v>
      </c>
      <c r="D172" s="2" t="s">
        <v>13</v>
      </c>
    </row>
    <row r="173" spans="1:4" ht="18" hidden="1" customHeight="1" x14ac:dyDescent="0.25">
      <c r="A173" s="8">
        <v>97</v>
      </c>
      <c r="B173" s="9" t="s">
        <v>12</v>
      </c>
      <c r="C173" s="3" t="s">
        <v>11</v>
      </c>
      <c r="D173" s="2" t="s">
        <v>10</v>
      </c>
    </row>
    <row r="174" spans="1:4" ht="18" hidden="1" customHeight="1" x14ac:dyDescent="0.25">
      <c r="A174" s="8">
        <v>98</v>
      </c>
      <c r="B174" s="4" t="s">
        <v>8</v>
      </c>
      <c r="C174" s="5" t="s">
        <v>9</v>
      </c>
      <c r="D174" s="2" t="s">
        <v>6</v>
      </c>
    </row>
    <row r="175" spans="1:4" ht="18" hidden="1" customHeight="1" x14ac:dyDescent="0.25">
      <c r="A175" s="8">
        <v>99</v>
      </c>
      <c r="B175" s="4" t="s">
        <v>8</v>
      </c>
      <c r="C175" s="5" t="s">
        <v>7</v>
      </c>
      <c r="D175" s="2" t="s">
        <v>6</v>
      </c>
    </row>
    <row r="176" spans="1:4" s="6" customFormat="1" hidden="1" x14ac:dyDescent="0.25">
      <c r="A176" s="3">
        <v>100</v>
      </c>
      <c r="B176" s="4" t="s">
        <v>5</v>
      </c>
      <c r="C176" s="3" t="s">
        <v>1</v>
      </c>
      <c r="D176" s="7" t="s">
        <v>4</v>
      </c>
    </row>
    <row r="177" spans="1:4" hidden="1" x14ac:dyDescent="0.25">
      <c r="A177" s="3">
        <v>101</v>
      </c>
      <c r="B177" s="4" t="s">
        <v>2</v>
      </c>
      <c r="C177" s="3" t="s">
        <v>1</v>
      </c>
      <c r="D177" s="2" t="s">
        <v>3</v>
      </c>
    </row>
    <row r="178" spans="1:4" hidden="1" x14ac:dyDescent="0.25">
      <c r="A178" s="5">
        <v>102</v>
      </c>
      <c r="B178" s="4" t="s">
        <v>2</v>
      </c>
      <c r="C178" s="3" t="s">
        <v>1</v>
      </c>
      <c r="D178" s="2" t="s">
        <v>0</v>
      </c>
    </row>
    <row r="179" spans="1:4" x14ac:dyDescent="0.25">
      <c r="A179" s="129"/>
      <c r="B179" s="130"/>
      <c r="C179" s="131"/>
      <c r="D179" s="19" t="s">
        <v>164</v>
      </c>
    </row>
    <row r="180" spans="1:4" x14ac:dyDescent="0.25">
      <c r="A180" s="123" t="s">
        <v>158</v>
      </c>
      <c r="B180" s="124"/>
      <c r="C180" s="125"/>
      <c r="D180" s="14"/>
    </row>
    <row r="181" spans="1:4" x14ac:dyDescent="0.25">
      <c r="A181" s="123" t="s">
        <v>159</v>
      </c>
      <c r="B181" s="124"/>
      <c r="C181" s="125"/>
      <c r="D181" s="14"/>
    </row>
    <row r="182" spans="1:4" x14ac:dyDescent="0.25">
      <c r="A182" s="123" t="s">
        <v>160</v>
      </c>
      <c r="B182" s="124"/>
      <c r="C182" s="125"/>
      <c r="D182" s="14"/>
    </row>
    <row r="183" spans="1:4" x14ac:dyDescent="0.25">
      <c r="A183" s="123" t="s">
        <v>161</v>
      </c>
      <c r="B183" s="124"/>
      <c r="C183" s="125"/>
      <c r="D183" s="14"/>
    </row>
    <row r="184" spans="1:4" x14ac:dyDescent="0.25">
      <c r="A184" s="123" t="s">
        <v>162</v>
      </c>
      <c r="B184" s="124"/>
      <c r="C184" s="125"/>
      <c r="D184" s="14"/>
    </row>
    <row r="185" spans="1:4" x14ac:dyDescent="0.25">
      <c r="A185" s="123" t="s">
        <v>163</v>
      </c>
      <c r="B185" s="124"/>
      <c r="C185" s="125"/>
      <c r="D185" s="14"/>
    </row>
    <row r="186" spans="1:4" x14ac:dyDescent="0.25">
      <c r="A186" s="129"/>
      <c r="B186" s="130"/>
      <c r="C186" s="130"/>
      <c r="D186" s="131"/>
    </row>
  </sheetData>
  <autoFilter ref="A1:D178">
    <filterColumn colId="1">
      <filters>
        <filter val="5ª"/>
      </filters>
    </filterColumn>
  </autoFilter>
  <mergeCells count="81">
    <mergeCell ref="A186:D186"/>
    <mergeCell ref="A164:C164"/>
    <mergeCell ref="A165:C165"/>
    <mergeCell ref="A166:C166"/>
    <mergeCell ref="A167:D167"/>
    <mergeCell ref="A179:C179"/>
    <mergeCell ref="A180:C180"/>
    <mergeCell ref="A181:C181"/>
    <mergeCell ref="A182:C182"/>
    <mergeCell ref="A183:C183"/>
    <mergeCell ref="A184:C184"/>
    <mergeCell ref="A185:C185"/>
    <mergeCell ref="A163:C163"/>
    <mergeCell ref="A150:C150"/>
    <mergeCell ref="A151:C151"/>
    <mergeCell ref="A152:C152"/>
    <mergeCell ref="A153:C153"/>
    <mergeCell ref="A154:C154"/>
    <mergeCell ref="A155:C155"/>
    <mergeCell ref="A156:C156"/>
    <mergeCell ref="A157:D157"/>
    <mergeCell ref="A160:C160"/>
    <mergeCell ref="A161:C161"/>
    <mergeCell ref="A162:C162"/>
    <mergeCell ref="A145:C145"/>
    <mergeCell ref="A146:C146"/>
    <mergeCell ref="A147:C147"/>
    <mergeCell ref="A148:D148"/>
    <mergeCell ref="A141:C141"/>
    <mergeCell ref="A142:C142"/>
    <mergeCell ref="A143:C143"/>
    <mergeCell ref="A144:C144"/>
    <mergeCell ref="A131:C131"/>
    <mergeCell ref="A132:D132"/>
    <mergeCell ref="A125:C125"/>
    <mergeCell ref="A126:C126"/>
    <mergeCell ref="A127:C127"/>
    <mergeCell ref="A128:C128"/>
    <mergeCell ref="A129:C129"/>
    <mergeCell ref="A130:C130"/>
    <mergeCell ref="A35:C35"/>
    <mergeCell ref="A44:C44"/>
    <mergeCell ref="A45:C45"/>
    <mergeCell ref="A46:C46"/>
    <mergeCell ref="A118:D118"/>
    <mergeCell ref="A48:C48"/>
    <mergeCell ref="A49:C49"/>
    <mergeCell ref="A50:C50"/>
    <mergeCell ref="A51:D51"/>
    <mergeCell ref="A111:C111"/>
    <mergeCell ref="A112:C112"/>
    <mergeCell ref="A113:C113"/>
    <mergeCell ref="A114:C114"/>
    <mergeCell ref="A115:C115"/>
    <mergeCell ref="A116:C116"/>
    <mergeCell ref="A117:C117"/>
    <mergeCell ref="A47:C47"/>
    <mergeCell ref="A36:C36"/>
    <mergeCell ref="A37:C37"/>
    <mergeCell ref="A38:C38"/>
    <mergeCell ref="A39:C39"/>
    <mergeCell ref="A40:C40"/>
    <mergeCell ref="A41:C41"/>
    <mergeCell ref="A42:D42"/>
    <mergeCell ref="A28:C28"/>
    <mergeCell ref="A29:C29"/>
    <mergeCell ref="A30:C30"/>
    <mergeCell ref="A31:C31"/>
    <mergeCell ref="A32:D32"/>
    <mergeCell ref="A27:C27"/>
    <mergeCell ref="A2:D2"/>
    <mergeCell ref="A16:C16"/>
    <mergeCell ref="A17:C17"/>
    <mergeCell ref="A18:C18"/>
    <mergeCell ref="A19:C19"/>
    <mergeCell ref="A20:C20"/>
    <mergeCell ref="A21:C21"/>
    <mergeCell ref="A22:C22"/>
    <mergeCell ref="A23:D23"/>
    <mergeCell ref="A25:C25"/>
    <mergeCell ref="A26:C26"/>
  </mergeCells>
  <pageMargins left="0.511811024" right="0.511811024" top="1.5497916666666667" bottom="0.78740157499999996" header="0.31496062000000002" footer="0.31496062000000002"/>
  <pageSetup paperSize="9" scale="79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9"/>
  <sheetViews>
    <sheetView view="pageLayout" workbookViewId="0">
      <selection activeCell="A79" sqref="A79:D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3">
      <c r="A33" s="8"/>
      <c r="B33" s="38" t="s">
        <v>62</v>
      </c>
      <c r="C33" s="27" t="s">
        <v>117</v>
      </c>
      <c r="D33" s="28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customHeight="1" x14ac:dyDescent="0.25">
      <c r="A69" s="129"/>
      <c r="B69" s="130"/>
      <c r="C69" s="131"/>
      <c r="D69" s="19" t="s">
        <v>164</v>
      </c>
    </row>
    <row r="70" spans="1:4" s="6" customFormat="1" ht="18" customHeight="1" x14ac:dyDescent="0.25">
      <c r="A70" s="123" t="s">
        <v>158</v>
      </c>
      <c r="B70" s="124"/>
      <c r="C70" s="125"/>
      <c r="D70" s="14"/>
    </row>
    <row r="71" spans="1:4" s="6" customFormat="1" ht="18" customHeight="1" x14ac:dyDescent="0.25">
      <c r="A71" s="123" t="s">
        <v>159</v>
      </c>
      <c r="B71" s="124"/>
      <c r="C71" s="125"/>
      <c r="D71" s="14"/>
    </row>
    <row r="72" spans="1:4" s="6" customFormat="1" ht="18" customHeight="1" x14ac:dyDescent="0.25">
      <c r="A72" s="123" t="s">
        <v>160</v>
      </c>
      <c r="B72" s="124"/>
      <c r="C72" s="125"/>
      <c r="D72" s="14"/>
    </row>
    <row r="73" spans="1:4" s="6" customFormat="1" ht="18" customHeight="1" x14ac:dyDescent="0.25">
      <c r="A73" s="123" t="s">
        <v>161</v>
      </c>
      <c r="B73" s="124"/>
      <c r="C73" s="125"/>
      <c r="D73" s="14"/>
    </row>
    <row r="74" spans="1:4" s="6" customFormat="1" ht="18" customHeight="1" x14ac:dyDescent="0.25">
      <c r="A74" s="123" t="s">
        <v>162</v>
      </c>
      <c r="B74" s="124"/>
      <c r="C74" s="125"/>
      <c r="D74" s="14"/>
    </row>
    <row r="75" spans="1:4" s="6" customFormat="1" ht="18" customHeight="1" x14ac:dyDescent="0.25">
      <c r="A75" s="123" t="s">
        <v>163</v>
      </c>
      <c r="B75" s="124"/>
      <c r="C75" s="125"/>
      <c r="D75" s="14"/>
    </row>
    <row r="76" spans="1:4" s="6" customFormat="1" ht="18" customHeight="1" x14ac:dyDescent="0.25">
      <c r="A76" s="129"/>
      <c r="B76" s="130"/>
      <c r="C76" s="130"/>
      <c r="D76" s="131"/>
    </row>
    <row r="77" spans="1:4" s="6" customFormat="1" ht="18" customHeight="1" x14ac:dyDescent="0.3">
      <c r="A77" s="30"/>
      <c r="B77" s="38" t="s">
        <v>62</v>
      </c>
      <c r="C77" s="27" t="s">
        <v>64</v>
      </c>
      <c r="D77" s="28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129"/>
      <c r="B79" s="130"/>
      <c r="C79" s="131"/>
      <c r="D79" s="19" t="s">
        <v>164</v>
      </c>
    </row>
    <row r="80" spans="1:4" ht="18" customHeight="1" x14ac:dyDescent="0.25">
      <c r="A80" s="123" t="s">
        <v>158</v>
      </c>
      <c r="B80" s="124"/>
      <c r="C80" s="125"/>
      <c r="D80" s="14"/>
    </row>
    <row r="81" spans="1:4" ht="18" customHeight="1" x14ac:dyDescent="0.25">
      <c r="A81" s="123" t="s">
        <v>159</v>
      </c>
      <c r="B81" s="124"/>
      <c r="C81" s="125"/>
      <c r="D81" s="14"/>
    </row>
    <row r="82" spans="1:4" ht="18" customHeight="1" x14ac:dyDescent="0.25">
      <c r="A82" s="123" t="s">
        <v>160</v>
      </c>
      <c r="B82" s="124"/>
      <c r="C82" s="125"/>
      <c r="D82" s="14"/>
    </row>
    <row r="83" spans="1:4" ht="18" customHeight="1" x14ac:dyDescent="0.25">
      <c r="A83" s="123" t="s">
        <v>161</v>
      </c>
      <c r="B83" s="124"/>
      <c r="C83" s="125"/>
      <c r="D83" s="14"/>
    </row>
    <row r="84" spans="1:4" ht="18" customHeight="1" x14ac:dyDescent="0.25">
      <c r="A84" s="123" t="s">
        <v>162</v>
      </c>
      <c r="B84" s="124"/>
      <c r="C84" s="125"/>
      <c r="D84" s="14"/>
    </row>
    <row r="85" spans="1:4" ht="18" customHeight="1" x14ac:dyDescent="0.25">
      <c r="A85" s="123" t="s">
        <v>163</v>
      </c>
      <c r="B85" s="124"/>
      <c r="C85" s="125"/>
      <c r="D85" s="14"/>
    </row>
    <row r="86" spans="1:4" ht="18" customHeight="1" x14ac:dyDescent="0.25">
      <c r="A86" s="129"/>
      <c r="B86" s="130"/>
      <c r="C86" s="130"/>
      <c r="D86" s="131"/>
    </row>
    <row r="87" spans="1:4" ht="18" customHeight="1" x14ac:dyDescent="0.3">
      <c r="A87" s="30"/>
      <c r="B87" s="38" t="s">
        <v>62</v>
      </c>
      <c r="C87" s="31" t="s">
        <v>61</v>
      </c>
      <c r="D87" s="25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29"/>
      <c r="B122" s="130"/>
      <c r="C122" s="131"/>
      <c r="D122" s="19" t="s">
        <v>164</v>
      </c>
    </row>
    <row r="123" spans="1:4" x14ac:dyDescent="0.25">
      <c r="A123" s="123" t="s">
        <v>158</v>
      </c>
      <c r="B123" s="124"/>
      <c r="C123" s="125"/>
      <c r="D123" s="14"/>
    </row>
    <row r="124" spans="1:4" x14ac:dyDescent="0.25">
      <c r="A124" s="123" t="s">
        <v>159</v>
      </c>
      <c r="B124" s="124"/>
      <c r="C124" s="125"/>
      <c r="D124" s="14"/>
    </row>
    <row r="125" spans="1:4" x14ac:dyDescent="0.25">
      <c r="A125" s="123" t="s">
        <v>160</v>
      </c>
      <c r="B125" s="124"/>
      <c r="C125" s="125"/>
      <c r="D125" s="14"/>
    </row>
    <row r="126" spans="1:4" x14ac:dyDescent="0.25">
      <c r="A126" s="123" t="s">
        <v>161</v>
      </c>
      <c r="B126" s="124"/>
      <c r="C126" s="125"/>
      <c r="D126" s="14"/>
    </row>
    <row r="127" spans="1:4" x14ac:dyDescent="0.25">
      <c r="A127" s="123" t="s">
        <v>162</v>
      </c>
      <c r="B127" s="124"/>
      <c r="C127" s="125"/>
      <c r="D127" s="14"/>
    </row>
    <row r="128" spans="1:4" x14ac:dyDescent="0.25">
      <c r="A128" s="123" t="s">
        <v>163</v>
      </c>
      <c r="B128" s="124"/>
      <c r="C128" s="125"/>
      <c r="D128" s="14"/>
    </row>
    <row r="129" spans="1:4" x14ac:dyDescent="0.25">
      <c r="A129" s="129"/>
      <c r="B129" s="130"/>
      <c r="C129" s="130"/>
      <c r="D129" s="131"/>
    </row>
  </sheetData>
  <autoFilter ref="A1:D121">
    <filterColumn colId="1">
      <filters>
        <filter val="4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4:C74"/>
    <mergeCell ref="A75:C75"/>
    <mergeCell ref="A76:D76"/>
    <mergeCell ref="A79:C79"/>
    <mergeCell ref="A80:C80"/>
    <mergeCell ref="A81:C81"/>
    <mergeCell ref="A82:C82"/>
    <mergeCell ref="A83:C83"/>
    <mergeCell ref="A84:C84"/>
    <mergeCell ref="A85:C85"/>
    <mergeCell ref="A86:D86"/>
    <mergeCell ref="A73:C73"/>
    <mergeCell ref="A2:D2"/>
    <mergeCell ref="A69:C69"/>
    <mergeCell ref="A70:C70"/>
    <mergeCell ref="A71:C71"/>
    <mergeCell ref="A72:C72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12"/>
  <sheetViews>
    <sheetView view="pageLayout" workbookViewId="0">
      <selection activeCell="C118" sqref="C1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44.25" customHeight="1" x14ac:dyDescent="0.35">
      <c r="A28" s="36"/>
      <c r="B28" s="20" t="s">
        <v>124</v>
      </c>
      <c r="C28" s="37" t="s">
        <v>123</v>
      </c>
      <c r="D28" s="26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s="6" customFormat="1" hidden="1" x14ac:dyDescent="0.25">
      <c r="A103" s="3">
        <v>100</v>
      </c>
      <c r="B103" s="4" t="s">
        <v>5</v>
      </c>
      <c r="C103" s="3" t="s">
        <v>1</v>
      </c>
      <c r="D103" s="7" t="s">
        <v>4</v>
      </c>
    </row>
    <row r="104" spans="1:4" hidden="1" x14ac:dyDescent="0.25">
      <c r="A104" s="3">
        <v>101</v>
      </c>
      <c r="B104" s="4" t="s">
        <v>2</v>
      </c>
      <c r="C104" s="3" t="s">
        <v>1</v>
      </c>
      <c r="D104" s="2" t="s">
        <v>3</v>
      </c>
    </row>
    <row r="105" spans="1:4" hidden="1" x14ac:dyDescent="0.25">
      <c r="A105" s="5">
        <v>102</v>
      </c>
      <c r="B105" s="4" t="s">
        <v>2</v>
      </c>
      <c r="C105" s="3" t="s">
        <v>1</v>
      </c>
      <c r="D105" s="2" t="s">
        <v>0</v>
      </c>
    </row>
    <row r="106" spans="1:4" x14ac:dyDescent="0.25">
      <c r="A106" s="129"/>
      <c r="B106" s="130"/>
      <c r="C106" s="131"/>
      <c r="D106" s="19" t="s">
        <v>164</v>
      </c>
    </row>
    <row r="107" spans="1:4" x14ac:dyDescent="0.25">
      <c r="A107" s="123" t="s">
        <v>158</v>
      </c>
      <c r="B107" s="124"/>
      <c r="C107" s="125"/>
      <c r="D107" s="14"/>
    </row>
    <row r="108" spans="1:4" x14ac:dyDescent="0.25">
      <c r="A108" s="123" t="s">
        <v>159</v>
      </c>
      <c r="B108" s="124"/>
      <c r="C108" s="125"/>
      <c r="D108" s="14"/>
    </row>
    <row r="109" spans="1:4" x14ac:dyDescent="0.25">
      <c r="A109" s="123" t="s">
        <v>160</v>
      </c>
      <c r="B109" s="124"/>
      <c r="C109" s="125"/>
      <c r="D109" s="14"/>
    </row>
    <row r="110" spans="1:4" x14ac:dyDescent="0.25">
      <c r="A110" s="123" t="s">
        <v>161</v>
      </c>
      <c r="B110" s="124"/>
      <c r="C110" s="125"/>
      <c r="D110" s="14"/>
    </row>
    <row r="111" spans="1:4" x14ac:dyDescent="0.25">
      <c r="A111" s="123" t="s">
        <v>162</v>
      </c>
      <c r="B111" s="124"/>
      <c r="C111" s="125"/>
      <c r="D111" s="14"/>
    </row>
    <row r="112" spans="1:4" x14ac:dyDescent="0.25">
      <c r="A112" s="123" t="s">
        <v>163</v>
      </c>
      <c r="B112" s="124"/>
      <c r="C112" s="125"/>
      <c r="D112" s="14"/>
    </row>
  </sheetData>
  <autoFilter ref="A1:D105">
    <filterColumn colId="1">
      <filters>
        <filter val="3ª"/>
      </filters>
    </filterColumn>
  </autoFilter>
  <mergeCells count="8">
    <mergeCell ref="A111:C111"/>
    <mergeCell ref="A112:C112"/>
    <mergeCell ref="A2:D2"/>
    <mergeCell ref="A106:C106"/>
    <mergeCell ref="A107:C107"/>
    <mergeCell ref="A108:C108"/>
    <mergeCell ref="A109:C109"/>
    <mergeCell ref="A110:C110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62"/>
  <sheetViews>
    <sheetView view="pageLayout" workbookViewId="0">
      <selection activeCell="A62" sqref="A62:D69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42.75" customHeight="1" x14ac:dyDescent="0.3">
      <c r="A61" s="8"/>
      <c r="B61" s="29" t="s">
        <v>26</v>
      </c>
      <c r="C61" s="27" t="s">
        <v>76</v>
      </c>
      <c r="D61" s="28" t="s">
        <v>75</v>
      </c>
    </row>
    <row r="62" spans="1:4" s="6" customFormat="1" ht="18" customHeight="1" x14ac:dyDescent="0.25">
      <c r="A62" s="129"/>
      <c r="B62" s="130"/>
      <c r="C62" s="131"/>
      <c r="D62" s="19" t="s">
        <v>164</v>
      </c>
    </row>
    <row r="63" spans="1:4" s="6" customFormat="1" ht="18" customHeight="1" x14ac:dyDescent="0.25">
      <c r="A63" s="123" t="s">
        <v>158</v>
      </c>
      <c r="B63" s="124"/>
      <c r="C63" s="125"/>
      <c r="D63" s="14"/>
    </row>
    <row r="64" spans="1:4" s="6" customFormat="1" ht="18" customHeight="1" x14ac:dyDescent="0.25">
      <c r="A64" s="123" t="s">
        <v>159</v>
      </c>
      <c r="B64" s="124"/>
      <c r="C64" s="125"/>
      <c r="D64" s="14"/>
    </row>
    <row r="65" spans="1:4" s="6" customFormat="1" ht="18" customHeight="1" x14ac:dyDescent="0.25">
      <c r="A65" s="123" t="s">
        <v>160</v>
      </c>
      <c r="B65" s="124"/>
      <c r="C65" s="125"/>
      <c r="D65" s="14"/>
    </row>
    <row r="66" spans="1:4" s="6" customFormat="1" ht="18" customHeight="1" x14ac:dyDescent="0.25">
      <c r="A66" s="123" t="s">
        <v>161</v>
      </c>
      <c r="B66" s="124"/>
      <c r="C66" s="125"/>
      <c r="D66" s="14"/>
    </row>
    <row r="67" spans="1:4" s="6" customFormat="1" ht="18" customHeight="1" x14ac:dyDescent="0.25">
      <c r="A67" s="123" t="s">
        <v>162</v>
      </c>
      <c r="B67" s="124"/>
      <c r="C67" s="125"/>
      <c r="D67" s="14"/>
    </row>
    <row r="68" spans="1:4" s="6" customFormat="1" ht="18" customHeight="1" x14ac:dyDescent="0.25">
      <c r="A68" s="123" t="s">
        <v>163</v>
      </c>
      <c r="B68" s="124"/>
      <c r="C68" s="125"/>
      <c r="D68" s="14"/>
    </row>
    <row r="69" spans="1:4" s="6" customFormat="1" ht="18" customHeight="1" x14ac:dyDescent="0.25">
      <c r="A69" s="129"/>
      <c r="B69" s="130"/>
      <c r="C69" s="130"/>
      <c r="D69" s="131"/>
    </row>
    <row r="70" spans="1:4" ht="18" customHeight="1" x14ac:dyDescent="0.3">
      <c r="A70" s="30"/>
      <c r="B70" s="23" t="s">
        <v>26</v>
      </c>
      <c r="C70" s="27" t="s">
        <v>74</v>
      </c>
      <c r="D70" s="28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129"/>
      <c r="B87" s="130"/>
      <c r="C87" s="131"/>
      <c r="D87" s="19" t="s">
        <v>164</v>
      </c>
    </row>
    <row r="88" spans="1:4" ht="18" customHeight="1" x14ac:dyDescent="0.25">
      <c r="A88" s="123" t="s">
        <v>158</v>
      </c>
      <c r="B88" s="124"/>
      <c r="C88" s="125"/>
      <c r="D88" s="14"/>
    </row>
    <row r="89" spans="1:4" ht="18" customHeight="1" x14ac:dyDescent="0.25">
      <c r="A89" s="123" t="s">
        <v>159</v>
      </c>
      <c r="B89" s="124"/>
      <c r="C89" s="125"/>
      <c r="D89" s="14"/>
    </row>
    <row r="90" spans="1:4" ht="18" customHeight="1" x14ac:dyDescent="0.25">
      <c r="A90" s="123" t="s">
        <v>160</v>
      </c>
      <c r="B90" s="124"/>
      <c r="C90" s="125"/>
      <c r="D90" s="14"/>
    </row>
    <row r="91" spans="1:4" ht="18" customHeight="1" x14ac:dyDescent="0.25">
      <c r="A91" s="123" t="s">
        <v>161</v>
      </c>
      <c r="B91" s="124"/>
      <c r="C91" s="125"/>
      <c r="D91" s="14"/>
    </row>
    <row r="92" spans="1:4" ht="18" customHeight="1" x14ac:dyDescent="0.25">
      <c r="A92" s="123" t="s">
        <v>162</v>
      </c>
      <c r="B92" s="124"/>
      <c r="C92" s="125"/>
      <c r="D92" s="14"/>
    </row>
    <row r="93" spans="1:4" ht="18" customHeight="1" x14ac:dyDescent="0.25">
      <c r="A93" s="123" t="s">
        <v>163</v>
      </c>
      <c r="B93" s="124"/>
      <c r="C93" s="125"/>
      <c r="D93" s="14"/>
    </row>
    <row r="94" spans="1:4" ht="18" customHeight="1" x14ac:dyDescent="0.25">
      <c r="A94" s="129"/>
      <c r="B94" s="130"/>
      <c r="C94" s="130"/>
      <c r="D94" s="131"/>
    </row>
    <row r="95" spans="1:4" ht="18" customHeight="1" x14ac:dyDescent="0.3">
      <c r="A95" s="30"/>
      <c r="B95" s="23" t="s">
        <v>26</v>
      </c>
      <c r="C95" s="31" t="s">
        <v>50</v>
      </c>
      <c r="D95" s="32" t="s">
        <v>46</v>
      </c>
    </row>
    <row r="96" spans="1:4" ht="18" customHeight="1" x14ac:dyDescent="0.25">
      <c r="A96" s="129"/>
      <c r="B96" s="130"/>
      <c r="C96" s="131"/>
      <c r="D96" s="19" t="s">
        <v>164</v>
      </c>
    </row>
    <row r="97" spans="1:4" ht="18" customHeight="1" x14ac:dyDescent="0.25">
      <c r="A97" s="123" t="s">
        <v>158</v>
      </c>
      <c r="B97" s="124"/>
      <c r="C97" s="125"/>
      <c r="D97" s="14"/>
    </row>
    <row r="98" spans="1:4" ht="18" customHeight="1" x14ac:dyDescent="0.25">
      <c r="A98" s="123" t="s">
        <v>159</v>
      </c>
      <c r="B98" s="124"/>
      <c r="C98" s="125"/>
      <c r="D98" s="14"/>
    </row>
    <row r="99" spans="1:4" ht="18" customHeight="1" x14ac:dyDescent="0.25">
      <c r="A99" s="123" t="s">
        <v>160</v>
      </c>
      <c r="B99" s="124"/>
      <c r="C99" s="125"/>
      <c r="D99" s="14"/>
    </row>
    <row r="100" spans="1:4" ht="18" customHeight="1" x14ac:dyDescent="0.25">
      <c r="A100" s="123" t="s">
        <v>161</v>
      </c>
      <c r="B100" s="124"/>
      <c r="C100" s="125"/>
      <c r="D100" s="14"/>
    </row>
    <row r="101" spans="1:4" ht="18" customHeight="1" x14ac:dyDescent="0.25">
      <c r="A101" s="123" t="s">
        <v>162</v>
      </c>
      <c r="B101" s="124"/>
      <c r="C101" s="125"/>
      <c r="D101" s="14"/>
    </row>
    <row r="102" spans="1:4" ht="18" customHeight="1" x14ac:dyDescent="0.25">
      <c r="A102" s="123" t="s">
        <v>163</v>
      </c>
      <c r="B102" s="124"/>
      <c r="C102" s="125"/>
      <c r="D102" s="14"/>
    </row>
    <row r="103" spans="1:4" ht="18" customHeight="1" x14ac:dyDescent="0.25">
      <c r="A103" s="129"/>
      <c r="B103" s="130"/>
      <c r="C103" s="130"/>
      <c r="D103" s="131"/>
    </row>
    <row r="104" spans="1:4" ht="18" customHeight="1" x14ac:dyDescent="0.3">
      <c r="A104" s="8"/>
      <c r="B104" s="23" t="s">
        <v>26</v>
      </c>
      <c r="C104" s="31" t="s">
        <v>49</v>
      </c>
      <c r="D104" s="32" t="s">
        <v>46</v>
      </c>
    </row>
    <row r="105" spans="1:4" ht="18" customHeight="1" x14ac:dyDescent="0.25">
      <c r="A105" s="129"/>
      <c r="B105" s="130"/>
      <c r="C105" s="131"/>
      <c r="D105" s="19" t="s">
        <v>164</v>
      </c>
    </row>
    <row r="106" spans="1:4" ht="18" customHeight="1" x14ac:dyDescent="0.25">
      <c r="A106" s="123" t="s">
        <v>158</v>
      </c>
      <c r="B106" s="124"/>
      <c r="C106" s="125"/>
      <c r="D106" s="14"/>
    </row>
    <row r="107" spans="1:4" ht="18" customHeight="1" x14ac:dyDescent="0.25">
      <c r="A107" s="123" t="s">
        <v>159</v>
      </c>
      <c r="B107" s="124"/>
      <c r="C107" s="125"/>
      <c r="D107" s="14"/>
    </row>
    <row r="108" spans="1:4" ht="18" customHeight="1" x14ac:dyDescent="0.25">
      <c r="A108" s="123" t="s">
        <v>160</v>
      </c>
      <c r="B108" s="124"/>
      <c r="C108" s="125"/>
      <c r="D108" s="14"/>
    </row>
    <row r="109" spans="1:4" ht="18" customHeight="1" x14ac:dyDescent="0.25">
      <c r="A109" s="123" t="s">
        <v>161</v>
      </c>
      <c r="B109" s="124"/>
      <c r="C109" s="125"/>
      <c r="D109" s="14"/>
    </row>
    <row r="110" spans="1:4" ht="18" customHeight="1" x14ac:dyDescent="0.25">
      <c r="A110" s="123" t="s">
        <v>162</v>
      </c>
      <c r="B110" s="124"/>
      <c r="C110" s="125"/>
      <c r="D110" s="14"/>
    </row>
    <row r="111" spans="1:4" ht="18" customHeight="1" x14ac:dyDescent="0.25">
      <c r="A111" s="123" t="s">
        <v>163</v>
      </c>
      <c r="B111" s="124"/>
      <c r="C111" s="125"/>
      <c r="D111" s="14"/>
    </row>
    <row r="112" spans="1:4" ht="18" customHeight="1" x14ac:dyDescent="0.25">
      <c r="A112" s="129"/>
      <c r="B112" s="130"/>
      <c r="C112" s="130"/>
      <c r="D112" s="131"/>
    </row>
    <row r="113" spans="1:4" ht="18" customHeight="1" x14ac:dyDescent="0.3">
      <c r="A113" s="8"/>
      <c r="B113" s="23" t="s">
        <v>26</v>
      </c>
      <c r="C113" s="31" t="s">
        <v>48</v>
      </c>
      <c r="D113" s="32" t="s">
        <v>46</v>
      </c>
    </row>
    <row r="114" spans="1:4" ht="18" customHeight="1" x14ac:dyDescent="0.25">
      <c r="A114" s="129"/>
      <c r="B114" s="130"/>
      <c r="C114" s="131"/>
      <c r="D114" s="19" t="s">
        <v>164</v>
      </c>
    </row>
    <row r="115" spans="1:4" ht="18" customHeight="1" x14ac:dyDescent="0.25">
      <c r="A115" s="123" t="s">
        <v>158</v>
      </c>
      <c r="B115" s="124"/>
      <c r="C115" s="125"/>
      <c r="D115" s="14"/>
    </row>
    <row r="116" spans="1:4" ht="18" customHeight="1" x14ac:dyDescent="0.25">
      <c r="A116" s="123" t="s">
        <v>159</v>
      </c>
      <c r="B116" s="124"/>
      <c r="C116" s="125"/>
      <c r="D116" s="14"/>
    </row>
    <row r="117" spans="1:4" ht="18" customHeight="1" x14ac:dyDescent="0.25">
      <c r="A117" s="123" t="s">
        <v>160</v>
      </c>
      <c r="B117" s="124"/>
      <c r="C117" s="125"/>
      <c r="D117" s="14"/>
    </row>
    <row r="118" spans="1:4" ht="18" customHeight="1" x14ac:dyDescent="0.25">
      <c r="A118" s="123" t="s">
        <v>161</v>
      </c>
      <c r="B118" s="124"/>
      <c r="C118" s="125"/>
      <c r="D118" s="14"/>
    </row>
    <row r="119" spans="1:4" ht="18" customHeight="1" x14ac:dyDescent="0.25">
      <c r="A119" s="123" t="s">
        <v>162</v>
      </c>
      <c r="B119" s="124"/>
      <c r="C119" s="125"/>
      <c r="D119" s="14"/>
    </row>
    <row r="120" spans="1:4" ht="18" customHeight="1" x14ac:dyDescent="0.25">
      <c r="A120" s="123" t="s">
        <v>163</v>
      </c>
      <c r="B120" s="124"/>
      <c r="C120" s="125"/>
      <c r="D120" s="14"/>
    </row>
    <row r="121" spans="1:4" ht="18" customHeight="1" x14ac:dyDescent="0.25">
      <c r="A121" s="129"/>
      <c r="B121" s="130"/>
      <c r="C121" s="130"/>
      <c r="D121" s="131"/>
    </row>
    <row r="122" spans="1:4" ht="18" customHeight="1" x14ac:dyDescent="0.3">
      <c r="A122" s="8"/>
      <c r="B122" s="23" t="s">
        <v>26</v>
      </c>
      <c r="C122" s="33" t="s">
        <v>47</v>
      </c>
      <c r="D122" s="32" t="s">
        <v>46</v>
      </c>
    </row>
    <row r="123" spans="1:4" ht="18" hidden="1" customHeight="1" x14ac:dyDescent="0.25">
      <c r="A123" s="8">
        <v>80</v>
      </c>
      <c r="B123" s="4" t="s">
        <v>32</v>
      </c>
      <c r="C123" s="12" t="s">
        <v>45</v>
      </c>
      <c r="D123" s="2" t="s">
        <v>44</v>
      </c>
    </row>
    <row r="124" spans="1:4" ht="18" hidden="1" customHeight="1" x14ac:dyDescent="0.25">
      <c r="A124" s="8">
        <v>81</v>
      </c>
      <c r="B124" s="4" t="s">
        <v>23</v>
      </c>
      <c r="C124" s="5" t="s">
        <v>43</v>
      </c>
      <c r="D124" s="2" t="s">
        <v>42</v>
      </c>
    </row>
    <row r="125" spans="1:4" ht="18" hidden="1" customHeight="1" x14ac:dyDescent="0.25">
      <c r="A125" s="8">
        <v>82</v>
      </c>
      <c r="B125" s="4" t="s">
        <v>8</v>
      </c>
      <c r="C125" s="12" t="s">
        <v>41</v>
      </c>
      <c r="D125" s="2" t="s">
        <v>40</v>
      </c>
    </row>
    <row r="126" spans="1:4" ht="18" hidden="1" customHeight="1" x14ac:dyDescent="0.25">
      <c r="A126" s="8">
        <v>83</v>
      </c>
      <c r="B126" s="4" t="s">
        <v>8</v>
      </c>
      <c r="C126" s="12" t="s">
        <v>39</v>
      </c>
      <c r="D126" s="2" t="s">
        <v>37</v>
      </c>
    </row>
    <row r="127" spans="1:4" ht="18" hidden="1" customHeight="1" x14ac:dyDescent="0.25">
      <c r="A127" s="8">
        <v>84</v>
      </c>
      <c r="B127" s="4" t="s">
        <v>8</v>
      </c>
      <c r="C127" s="12" t="s">
        <v>38</v>
      </c>
      <c r="D127" s="2" t="s">
        <v>37</v>
      </c>
    </row>
    <row r="128" spans="1:4" ht="18" hidden="1" customHeight="1" x14ac:dyDescent="0.25">
      <c r="A128" s="8">
        <v>85</v>
      </c>
      <c r="B128" s="4" t="s">
        <v>2</v>
      </c>
      <c r="C128" s="3" t="s">
        <v>36</v>
      </c>
      <c r="D128" s="2" t="s">
        <v>3</v>
      </c>
    </row>
    <row r="129" spans="1:4" ht="18" hidden="1" customHeight="1" x14ac:dyDescent="0.25">
      <c r="A129" s="8">
        <v>86</v>
      </c>
      <c r="B129" s="4" t="s">
        <v>2</v>
      </c>
      <c r="C129" s="3" t="s">
        <v>35</v>
      </c>
      <c r="D129" s="2" t="s">
        <v>3</v>
      </c>
    </row>
    <row r="130" spans="1:4" ht="18" hidden="1" customHeight="1" x14ac:dyDescent="0.25">
      <c r="A130" s="8">
        <v>87</v>
      </c>
      <c r="B130" s="4" t="s">
        <v>32</v>
      </c>
      <c r="C130" s="5" t="s">
        <v>34</v>
      </c>
      <c r="D130" s="2" t="s">
        <v>33</v>
      </c>
    </row>
    <row r="131" spans="1:4" ht="18" hidden="1" customHeight="1" x14ac:dyDescent="0.25">
      <c r="A131" s="8">
        <v>88</v>
      </c>
      <c r="B131" s="4" t="s">
        <v>32</v>
      </c>
      <c r="C131" s="5" t="s">
        <v>31</v>
      </c>
      <c r="D131" s="2" t="s">
        <v>30</v>
      </c>
    </row>
    <row r="132" spans="1:4" ht="18" hidden="1" customHeight="1" x14ac:dyDescent="0.25">
      <c r="A132" s="8">
        <v>89</v>
      </c>
      <c r="B132" s="4" t="s">
        <v>23</v>
      </c>
      <c r="C132" s="3" t="s">
        <v>29</v>
      </c>
      <c r="D132" s="2" t="s">
        <v>27</v>
      </c>
    </row>
    <row r="133" spans="1:4" ht="18" hidden="1" customHeight="1" x14ac:dyDescent="0.25">
      <c r="A133" s="8">
        <v>90</v>
      </c>
      <c r="B133" s="4" t="s">
        <v>23</v>
      </c>
      <c r="C133" s="3" t="s">
        <v>28</v>
      </c>
      <c r="D133" s="2" t="s">
        <v>27</v>
      </c>
    </row>
    <row r="134" spans="1:4" ht="18" customHeight="1" x14ac:dyDescent="0.25">
      <c r="A134" s="129"/>
      <c r="B134" s="130"/>
      <c r="C134" s="131"/>
      <c r="D134" s="19" t="s">
        <v>164</v>
      </c>
    </row>
    <row r="135" spans="1:4" ht="18" customHeight="1" x14ac:dyDescent="0.25">
      <c r="A135" s="123" t="s">
        <v>158</v>
      </c>
      <c r="B135" s="124"/>
      <c r="C135" s="125"/>
      <c r="D135" s="14"/>
    </row>
    <row r="136" spans="1:4" ht="18" customHeight="1" x14ac:dyDescent="0.25">
      <c r="A136" s="123" t="s">
        <v>159</v>
      </c>
      <c r="B136" s="124"/>
      <c r="C136" s="125"/>
      <c r="D136" s="14"/>
    </row>
    <row r="137" spans="1:4" ht="18" customHeight="1" x14ac:dyDescent="0.25">
      <c r="A137" s="123" t="s">
        <v>160</v>
      </c>
      <c r="B137" s="124"/>
      <c r="C137" s="125"/>
      <c r="D137" s="14"/>
    </row>
    <row r="138" spans="1:4" ht="18" customHeight="1" x14ac:dyDescent="0.25">
      <c r="A138" s="123" t="s">
        <v>161</v>
      </c>
      <c r="B138" s="124"/>
      <c r="C138" s="125"/>
      <c r="D138" s="14"/>
    </row>
    <row r="139" spans="1:4" ht="18" customHeight="1" x14ac:dyDescent="0.25">
      <c r="A139" s="123" t="s">
        <v>162</v>
      </c>
      <c r="B139" s="124"/>
      <c r="C139" s="125"/>
      <c r="D139" s="14"/>
    </row>
    <row r="140" spans="1:4" ht="18" customHeight="1" x14ac:dyDescent="0.25">
      <c r="A140" s="123" t="s">
        <v>163</v>
      </c>
      <c r="B140" s="124"/>
      <c r="C140" s="125"/>
      <c r="D140" s="14"/>
    </row>
    <row r="141" spans="1:4" ht="18" customHeight="1" x14ac:dyDescent="0.25">
      <c r="A141" s="129"/>
      <c r="B141" s="130"/>
      <c r="C141" s="130"/>
      <c r="D141" s="131"/>
    </row>
    <row r="142" spans="1:4" ht="18" customHeight="1" x14ac:dyDescent="0.25">
      <c r="A142" s="8"/>
      <c r="B142" s="4"/>
      <c r="C142" s="3"/>
      <c r="D142" s="2"/>
    </row>
    <row r="143" spans="1:4" s="6" customFormat="1" ht="18" customHeight="1" x14ac:dyDescent="0.3">
      <c r="A143" s="8"/>
      <c r="B143" s="23" t="s">
        <v>26</v>
      </c>
      <c r="C143" s="34" t="s">
        <v>25</v>
      </c>
      <c r="D143" s="35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29"/>
      <c r="B155" s="130"/>
      <c r="C155" s="131"/>
      <c r="D155" s="19" t="s">
        <v>164</v>
      </c>
    </row>
    <row r="156" spans="1:4" x14ac:dyDescent="0.25">
      <c r="A156" s="123" t="s">
        <v>158</v>
      </c>
      <c r="B156" s="124"/>
      <c r="C156" s="125"/>
      <c r="D156" s="14"/>
    </row>
    <row r="157" spans="1:4" x14ac:dyDescent="0.25">
      <c r="A157" s="123" t="s">
        <v>159</v>
      </c>
      <c r="B157" s="124"/>
      <c r="C157" s="125"/>
      <c r="D157" s="14"/>
    </row>
    <row r="158" spans="1:4" x14ac:dyDescent="0.25">
      <c r="A158" s="123" t="s">
        <v>160</v>
      </c>
      <c r="B158" s="124"/>
      <c r="C158" s="125"/>
      <c r="D158" s="14"/>
    </row>
    <row r="159" spans="1:4" x14ac:dyDescent="0.25">
      <c r="A159" s="123" t="s">
        <v>161</v>
      </c>
      <c r="B159" s="124"/>
      <c r="C159" s="125"/>
      <c r="D159" s="14"/>
    </row>
    <row r="160" spans="1:4" x14ac:dyDescent="0.25">
      <c r="A160" s="123" t="s">
        <v>162</v>
      </c>
      <c r="B160" s="124"/>
      <c r="C160" s="125"/>
      <c r="D160" s="14"/>
    </row>
    <row r="161" spans="1:4" x14ac:dyDescent="0.25">
      <c r="A161" s="123" t="s">
        <v>163</v>
      </c>
      <c r="B161" s="124"/>
      <c r="C161" s="125"/>
      <c r="D161" s="14"/>
    </row>
    <row r="162" spans="1:4" x14ac:dyDescent="0.25">
      <c r="A162" s="129"/>
      <c r="B162" s="130"/>
      <c r="C162" s="130"/>
      <c r="D162" s="131"/>
    </row>
  </sheetData>
  <autoFilter ref="A1:D154">
    <filterColumn colId="1">
      <filters>
        <filter val="2ª"/>
      </filters>
    </filterColumn>
  </autoFilter>
  <mergeCells count="57">
    <mergeCell ref="A160:C160"/>
    <mergeCell ref="A161:C161"/>
    <mergeCell ref="A162:D162"/>
    <mergeCell ref="A141:D141"/>
    <mergeCell ref="A155:C155"/>
    <mergeCell ref="A156:C156"/>
    <mergeCell ref="A157:C157"/>
    <mergeCell ref="A158:C158"/>
    <mergeCell ref="A159:C159"/>
    <mergeCell ref="A140:C140"/>
    <mergeCell ref="A117:C117"/>
    <mergeCell ref="A118:C118"/>
    <mergeCell ref="A119:C119"/>
    <mergeCell ref="A120:C120"/>
    <mergeCell ref="A121:D121"/>
    <mergeCell ref="A134:C134"/>
    <mergeCell ref="A135:C135"/>
    <mergeCell ref="A136:C136"/>
    <mergeCell ref="A137:C137"/>
    <mergeCell ref="A138:C138"/>
    <mergeCell ref="A139:C139"/>
    <mergeCell ref="A116:C116"/>
    <mergeCell ref="A103:D103"/>
    <mergeCell ref="A105:C105"/>
    <mergeCell ref="A106:C106"/>
    <mergeCell ref="A107:C107"/>
    <mergeCell ref="A108:C108"/>
    <mergeCell ref="A109:C109"/>
    <mergeCell ref="A110:C110"/>
    <mergeCell ref="A111:C111"/>
    <mergeCell ref="A112:D112"/>
    <mergeCell ref="A114:C114"/>
    <mergeCell ref="A115:C115"/>
    <mergeCell ref="A102:C102"/>
    <mergeCell ref="A90:C90"/>
    <mergeCell ref="A91:C91"/>
    <mergeCell ref="A92:C92"/>
    <mergeCell ref="A93:C93"/>
    <mergeCell ref="A94:D94"/>
    <mergeCell ref="A96:C96"/>
    <mergeCell ref="A97:C97"/>
    <mergeCell ref="A98:C98"/>
    <mergeCell ref="A99:C99"/>
    <mergeCell ref="A100:C100"/>
    <mergeCell ref="A101:C101"/>
    <mergeCell ref="A89:C89"/>
    <mergeCell ref="A2:D2"/>
    <mergeCell ref="A62:C62"/>
    <mergeCell ref="A63:C63"/>
    <mergeCell ref="A64:C64"/>
    <mergeCell ref="A65:C65"/>
    <mergeCell ref="A66:C66"/>
    <mergeCell ref="A67:C67"/>
    <mergeCell ref="A68:C68"/>
    <mergeCell ref="A69:D69"/>
    <mergeCell ref="A87:C87"/>
    <mergeCell ref="A88:C8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zoomScale="80" zoomScaleNormal="80" zoomScaleSheetLayoutView="80" workbookViewId="0">
      <selection activeCell="E10" sqref="E10:F10"/>
    </sheetView>
  </sheetViews>
  <sheetFormatPr defaultColWidth="9" defaultRowHeight="14.25" x14ac:dyDescent="0.2"/>
  <cols>
    <col min="1" max="1" width="7.5703125" style="97" customWidth="1"/>
    <col min="2" max="2" width="43.5703125" style="97" bestFit="1" customWidth="1"/>
    <col min="3" max="3" width="11.28515625" style="97" bestFit="1" customWidth="1"/>
    <col min="4" max="4" width="15.85546875" style="97" customWidth="1"/>
    <col min="5" max="5" width="10.28515625" style="97" customWidth="1"/>
    <col min="6" max="6" width="12.7109375" style="97" customWidth="1"/>
    <col min="7" max="7" width="10.28515625" style="97" customWidth="1"/>
    <col min="8" max="8" width="12.7109375" style="97" customWidth="1"/>
    <col min="9" max="9" width="11.28515625" style="97" bestFit="1" customWidth="1"/>
    <col min="10" max="10" width="17.28515625" style="97" customWidth="1"/>
    <col min="11" max="11" width="11.5703125" style="97" bestFit="1" customWidth="1"/>
    <col min="12" max="12" width="10.28515625" style="97" bestFit="1" customWidth="1"/>
    <col min="13" max="248" width="9" style="97"/>
    <col min="249" max="249" width="7.5703125" style="97" customWidth="1"/>
    <col min="250" max="250" width="43.5703125" style="97" bestFit="1" customWidth="1"/>
    <col min="251" max="251" width="11.28515625" style="97" bestFit="1" customWidth="1"/>
    <col min="252" max="252" width="13.42578125" style="97" bestFit="1" customWidth="1"/>
    <col min="253" max="253" width="10.28515625" style="97" customWidth="1"/>
    <col min="254" max="254" width="10.28515625" style="97" bestFit="1" customWidth="1"/>
    <col min="255" max="256" width="10.28515625" style="97" customWidth="1"/>
    <col min="257" max="257" width="11.85546875" style="97" customWidth="1"/>
    <col min="258" max="258" width="10.28515625" style="97" bestFit="1" customWidth="1"/>
    <col min="259" max="264" width="10.28515625" style="97" customWidth="1"/>
    <col min="265" max="265" width="11.28515625" style="97" bestFit="1" customWidth="1"/>
    <col min="266" max="266" width="13.140625" style="97" customWidth="1"/>
    <col min="267" max="268" width="10.28515625" style="97" bestFit="1" customWidth="1"/>
    <col min="269" max="504" width="9" style="97"/>
    <col min="505" max="505" width="7.5703125" style="97" customWidth="1"/>
    <col min="506" max="506" width="43.5703125" style="97" bestFit="1" customWidth="1"/>
    <col min="507" max="507" width="11.28515625" style="97" bestFit="1" customWidth="1"/>
    <col min="508" max="508" width="13.42578125" style="97" bestFit="1" customWidth="1"/>
    <col min="509" max="509" width="10.28515625" style="97" customWidth="1"/>
    <col min="510" max="510" width="10.28515625" style="97" bestFit="1" customWidth="1"/>
    <col min="511" max="512" width="10.28515625" style="97" customWidth="1"/>
    <col min="513" max="513" width="11.85546875" style="97" customWidth="1"/>
    <col min="514" max="514" width="10.28515625" style="97" bestFit="1" customWidth="1"/>
    <col min="515" max="520" width="10.28515625" style="97" customWidth="1"/>
    <col min="521" max="521" width="11.28515625" style="97" bestFit="1" customWidth="1"/>
    <col min="522" max="522" width="13.140625" style="97" customWidth="1"/>
    <col min="523" max="524" width="10.28515625" style="97" bestFit="1" customWidth="1"/>
    <col min="525" max="760" width="9" style="97"/>
    <col min="761" max="761" width="7.5703125" style="97" customWidth="1"/>
    <col min="762" max="762" width="43.5703125" style="97" bestFit="1" customWidth="1"/>
    <col min="763" max="763" width="11.28515625" style="97" bestFit="1" customWidth="1"/>
    <col min="764" max="764" width="13.42578125" style="97" bestFit="1" customWidth="1"/>
    <col min="765" max="765" width="10.28515625" style="97" customWidth="1"/>
    <col min="766" max="766" width="10.28515625" style="97" bestFit="1" customWidth="1"/>
    <col min="767" max="768" width="10.28515625" style="97" customWidth="1"/>
    <col min="769" max="769" width="11.85546875" style="97" customWidth="1"/>
    <col min="770" max="770" width="10.28515625" style="97" bestFit="1" customWidth="1"/>
    <col min="771" max="776" width="10.28515625" style="97" customWidth="1"/>
    <col min="777" max="777" width="11.28515625" style="97" bestFit="1" customWidth="1"/>
    <col min="778" max="778" width="13.140625" style="97" customWidth="1"/>
    <col min="779" max="780" width="10.28515625" style="97" bestFit="1" customWidth="1"/>
    <col min="781" max="1016" width="9" style="97"/>
    <col min="1017" max="1017" width="7.5703125" style="97" customWidth="1"/>
    <col min="1018" max="1018" width="43.5703125" style="97" bestFit="1" customWidth="1"/>
    <col min="1019" max="1019" width="11.28515625" style="97" bestFit="1" customWidth="1"/>
    <col min="1020" max="1020" width="13.42578125" style="97" bestFit="1" customWidth="1"/>
    <col min="1021" max="1021" width="10.28515625" style="97" customWidth="1"/>
    <col min="1022" max="1022" width="10.28515625" style="97" bestFit="1" customWidth="1"/>
    <col min="1023" max="1024" width="10.28515625" style="97" customWidth="1"/>
    <col min="1025" max="1025" width="11.85546875" style="97" customWidth="1"/>
    <col min="1026" max="1026" width="10.28515625" style="97" bestFit="1" customWidth="1"/>
    <col min="1027" max="1032" width="10.28515625" style="97" customWidth="1"/>
    <col min="1033" max="1033" width="11.28515625" style="97" bestFit="1" customWidth="1"/>
    <col min="1034" max="1034" width="13.140625" style="97" customWidth="1"/>
    <col min="1035" max="1036" width="10.28515625" style="97" bestFit="1" customWidth="1"/>
    <col min="1037" max="1272" width="9" style="97"/>
    <col min="1273" max="1273" width="7.5703125" style="97" customWidth="1"/>
    <col min="1274" max="1274" width="43.5703125" style="97" bestFit="1" customWidth="1"/>
    <col min="1275" max="1275" width="11.28515625" style="97" bestFit="1" customWidth="1"/>
    <col min="1276" max="1276" width="13.42578125" style="97" bestFit="1" customWidth="1"/>
    <col min="1277" max="1277" width="10.28515625" style="97" customWidth="1"/>
    <col min="1278" max="1278" width="10.28515625" style="97" bestFit="1" customWidth="1"/>
    <col min="1279" max="1280" width="10.28515625" style="97" customWidth="1"/>
    <col min="1281" max="1281" width="11.85546875" style="97" customWidth="1"/>
    <col min="1282" max="1282" width="10.28515625" style="97" bestFit="1" customWidth="1"/>
    <col min="1283" max="1288" width="10.28515625" style="97" customWidth="1"/>
    <col min="1289" max="1289" width="11.28515625" style="97" bestFit="1" customWidth="1"/>
    <col min="1290" max="1290" width="13.140625" style="97" customWidth="1"/>
    <col min="1291" max="1292" width="10.28515625" style="97" bestFit="1" customWidth="1"/>
    <col min="1293" max="1528" width="9" style="97"/>
    <col min="1529" max="1529" width="7.5703125" style="97" customWidth="1"/>
    <col min="1530" max="1530" width="43.5703125" style="97" bestFit="1" customWidth="1"/>
    <col min="1531" max="1531" width="11.28515625" style="97" bestFit="1" customWidth="1"/>
    <col min="1532" max="1532" width="13.42578125" style="97" bestFit="1" customWidth="1"/>
    <col min="1533" max="1533" width="10.28515625" style="97" customWidth="1"/>
    <col min="1534" max="1534" width="10.28515625" style="97" bestFit="1" customWidth="1"/>
    <col min="1535" max="1536" width="10.28515625" style="97" customWidth="1"/>
    <col min="1537" max="1537" width="11.85546875" style="97" customWidth="1"/>
    <col min="1538" max="1538" width="10.28515625" style="97" bestFit="1" customWidth="1"/>
    <col min="1539" max="1544" width="10.28515625" style="97" customWidth="1"/>
    <col min="1545" max="1545" width="11.28515625" style="97" bestFit="1" customWidth="1"/>
    <col min="1546" max="1546" width="13.140625" style="97" customWidth="1"/>
    <col min="1547" max="1548" width="10.28515625" style="97" bestFit="1" customWidth="1"/>
    <col min="1549" max="1784" width="9" style="97"/>
    <col min="1785" max="1785" width="7.5703125" style="97" customWidth="1"/>
    <col min="1786" max="1786" width="43.5703125" style="97" bestFit="1" customWidth="1"/>
    <col min="1787" max="1787" width="11.28515625" style="97" bestFit="1" customWidth="1"/>
    <col min="1788" max="1788" width="13.42578125" style="97" bestFit="1" customWidth="1"/>
    <col min="1789" max="1789" width="10.28515625" style="97" customWidth="1"/>
    <col min="1790" max="1790" width="10.28515625" style="97" bestFit="1" customWidth="1"/>
    <col min="1791" max="1792" width="10.28515625" style="97" customWidth="1"/>
    <col min="1793" max="1793" width="11.85546875" style="97" customWidth="1"/>
    <col min="1794" max="1794" width="10.28515625" style="97" bestFit="1" customWidth="1"/>
    <col min="1795" max="1800" width="10.28515625" style="97" customWidth="1"/>
    <col min="1801" max="1801" width="11.28515625" style="97" bestFit="1" customWidth="1"/>
    <col min="1802" max="1802" width="13.140625" style="97" customWidth="1"/>
    <col min="1803" max="1804" width="10.28515625" style="97" bestFit="1" customWidth="1"/>
    <col min="1805" max="2040" width="9" style="97"/>
    <col min="2041" max="2041" width="7.5703125" style="97" customWidth="1"/>
    <col min="2042" max="2042" width="43.5703125" style="97" bestFit="1" customWidth="1"/>
    <col min="2043" max="2043" width="11.28515625" style="97" bestFit="1" customWidth="1"/>
    <col min="2044" max="2044" width="13.42578125" style="97" bestFit="1" customWidth="1"/>
    <col min="2045" max="2045" width="10.28515625" style="97" customWidth="1"/>
    <col min="2046" max="2046" width="10.28515625" style="97" bestFit="1" customWidth="1"/>
    <col min="2047" max="2048" width="10.28515625" style="97" customWidth="1"/>
    <col min="2049" max="2049" width="11.85546875" style="97" customWidth="1"/>
    <col min="2050" max="2050" width="10.28515625" style="97" bestFit="1" customWidth="1"/>
    <col min="2051" max="2056" width="10.28515625" style="97" customWidth="1"/>
    <col min="2057" max="2057" width="11.28515625" style="97" bestFit="1" customWidth="1"/>
    <col min="2058" max="2058" width="13.140625" style="97" customWidth="1"/>
    <col min="2059" max="2060" width="10.28515625" style="97" bestFit="1" customWidth="1"/>
    <col min="2061" max="2296" width="9" style="97"/>
    <col min="2297" max="2297" width="7.5703125" style="97" customWidth="1"/>
    <col min="2298" max="2298" width="43.5703125" style="97" bestFit="1" customWidth="1"/>
    <col min="2299" max="2299" width="11.28515625" style="97" bestFit="1" customWidth="1"/>
    <col min="2300" max="2300" width="13.42578125" style="97" bestFit="1" customWidth="1"/>
    <col min="2301" max="2301" width="10.28515625" style="97" customWidth="1"/>
    <col min="2302" max="2302" width="10.28515625" style="97" bestFit="1" customWidth="1"/>
    <col min="2303" max="2304" width="10.28515625" style="97" customWidth="1"/>
    <col min="2305" max="2305" width="11.85546875" style="97" customWidth="1"/>
    <col min="2306" max="2306" width="10.28515625" style="97" bestFit="1" customWidth="1"/>
    <col min="2307" max="2312" width="10.28515625" style="97" customWidth="1"/>
    <col min="2313" max="2313" width="11.28515625" style="97" bestFit="1" customWidth="1"/>
    <col min="2314" max="2314" width="13.140625" style="97" customWidth="1"/>
    <col min="2315" max="2316" width="10.28515625" style="97" bestFit="1" customWidth="1"/>
    <col min="2317" max="2552" width="9" style="97"/>
    <col min="2553" max="2553" width="7.5703125" style="97" customWidth="1"/>
    <col min="2554" max="2554" width="43.5703125" style="97" bestFit="1" customWidth="1"/>
    <col min="2555" max="2555" width="11.28515625" style="97" bestFit="1" customWidth="1"/>
    <col min="2556" max="2556" width="13.42578125" style="97" bestFit="1" customWidth="1"/>
    <col min="2557" max="2557" width="10.28515625" style="97" customWidth="1"/>
    <col min="2558" max="2558" width="10.28515625" style="97" bestFit="1" customWidth="1"/>
    <col min="2559" max="2560" width="10.28515625" style="97" customWidth="1"/>
    <col min="2561" max="2561" width="11.85546875" style="97" customWidth="1"/>
    <col min="2562" max="2562" width="10.28515625" style="97" bestFit="1" customWidth="1"/>
    <col min="2563" max="2568" width="10.28515625" style="97" customWidth="1"/>
    <col min="2569" max="2569" width="11.28515625" style="97" bestFit="1" customWidth="1"/>
    <col min="2570" max="2570" width="13.140625" style="97" customWidth="1"/>
    <col min="2571" max="2572" width="10.28515625" style="97" bestFit="1" customWidth="1"/>
    <col min="2573" max="2808" width="9" style="97"/>
    <col min="2809" max="2809" width="7.5703125" style="97" customWidth="1"/>
    <col min="2810" max="2810" width="43.5703125" style="97" bestFit="1" customWidth="1"/>
    <col min="2811" max="2811" width="11.28515625" style="97" bestFit="1" customWidth="1"/>
    <col min="2812" max="2812" width="13.42578125" style="97" bestFit="1" customWidth="1"/>
    <col min="2813" max="2813" width="10.28515625" style="97" customWidth="1"/>
    <col min="2814" max="2814" width="10.28515625" style="97" bestFit="1" customWidth="1"/>
    <col min="2815" max="2816" width="10.28515625" style="97" customWidth="1"/>
    <col min="2817" max="2817" width="11.85546875" style="97" customWidth="1"/>
    <col min="2818" max="2818" width="10.28515625" style="97" bestFit="1" customWidth="1"/>
    <col min="2819" max="2824" width="10.28515625" style="97" customWidth="1"/>
    <col min="2825" max="2825" width="11.28515625" style="97" bestFit="1" customWidth="1"/>
    <col min="2826" max="2826" width="13.140625" style="97" customWidth="1"/>
    <col min="2827" max="2828" width="10.28515625" style="97" bestFit="1" customWidth="1"/>
    <col min="2829" max="3064" width="9" style="97"/>
    <col min="3065" max="3065" width="7.5703125" style="97" customWidth="1"/>
    <col min="3066" max="3066" width="43.5703125" style="97" bestFit="1" customWidth="1"/>
    <col min="3067" max="3067" width="11.28515625" style="97" bestFit="1" customWidth="1"/>
    <col min="3068" max="3068" width="13.42578125" style="97" bestFit="1" customWidth="1"/>
    <col min="3069" max="3069" width="10.28515625" style="97" customWidth="1"/>
    <col min="3070" max="3070" width="10.28515625" style="97" bestFit="1" customWidth="1"/>
    <col min="3071" max="3072" width="10.28515625" style="97" customWidth="1"/>
    <col min="3073" max="3073" width="11.85546875" style="97" customWidth="1"/>
    <col min="3074" max="3074" width="10.28515625" style="97" bestFit="1" customWidth="1"/>
    <col min="3075" max="3080" width="10.28515625" style="97" customWidth="1"/>
    <col min="3081" max="3081" width="11.28515625" style="97" bestFit="1" customWidth="1"/>
    <col min="3082" max="3082" width="13.140625" style="97" customWidth="1"/>
    <col min="3083" max="3084" width="10.28515625" style="97" bestFit="1" customWidth="1"/>
    <col min="3085" max="3320" width="9" style="97"/>
    <col min="3321" max="3321" width="7.5703125" style="97" customWidth="1"/>
    <col min="3322" max="3322" width="43.5703125" style="97" bestFit="1" customWidth="1"/>
    <col min="3323" max="3323" width="11.28515625" style="97" bestFit="1" customWidth="1"/>
    <col min="3324" max="3324" width="13.42578125" style="97" bestFit="1" customWidth="1"/>
    <col min="3325" max="3325" width="10.28515625" style="97" customWidth="1"/>
    <col min="3326" max="3326" width="10.28515625" style="97" bestFit="1" customWidth="1"/>
    <col min="3327" max="3328" width="10.28515625" style="97" customWidth="1"/>
    <col min="3329" max="3329" width="11.85546875" style="97" customWidth="1"/>
    <col min="3330" max="3330" width="10.28515625" style="97" bestFit="1" customWidth="1"/>
    <col min="3331" max="3336" width="10.28515625" style="97" customWidth="1"/>
    <col min="3337" max="3337" width="11.28515625" style="97" bestFit="1" customWidth="1"/>
    <col min="3338" max="3338" width="13.140625" style="97" customWidth="1"/>
    <col min="3339" max="3340" width="10.28515625" style="97" bestFit="1" customWidth="1"/>
    <col min="3341" max="3576" width="9" style="97"/>
    <col min="3577" max="3577" width="7.5703125" style="97" customWidth="1"/>
    <col min="3578" max="3578" width="43.5703125" style="97" bestFit="1" customWidth="1"/>
    <col min="3579" max="3579" width="11.28515625" style="97" bestFit="1" customWidth="1"/>
    <col min="3580" max="3580" width="13.42578125" style="97" bestFit="1" customWidth="1"/>
    <col min="3581" max="3581" width="10.28515625" style="97" customWidth="1"/>
    <col min="3582" max="3582" width="10.28515625" style="97" bestFit="1" customWidth="1"/>
    <col min="3583" max="3584" width="10.28515625" style="97" customWidth="1"/>
    <col min="3585" max="3585" width="11.85546875" style="97" customWidth="1"/>
    <col min="3586" max="3586" width="10.28515625" style="97" bestFit="1" customWidth="1"/>
    <col min="3587" max="3592" width="10.28515625" style="97" customWidth="1"/>
    <col min="3593" max="3593" width="11.28515625" style="97" bestFit="1" customWidth="1"/>
    <col min="3594" max="3594" width="13.140625" style="97" customWidth="1"/>
    <col min="3595" max="3596" width="10.28515625" style="97" bestFit="1" customWidth="1"/>
    <col min="3597" max="3832" width="9" style="97"/>
    <col min="3833" max="3833" width="7.5703125" style="97" customWidth="1"/>
    <col min="3834" max="3834" width="43.5703125" style="97" bestFit="1" customWidth="1"/>
    <col min="3835" max="3835" width="11.28515625" style="97" bestFit="1" customWidth="1"/>
    <col min="3836" max="3836" width="13.42578125" style="97" bestFit="1" customWidth="1"/>
    <col min="3837" max="3837" width="10.28515625" style="97" customWidth="1"/>
    <col min="3838" max="3838" width="10.28515625" style="97" bestFit="1" customWidth="1"/>
    <col min="3839" max="3840" width="10.28515625" style="97" customWidth="1"/>
    <col min="3841" max="3841" width="11.85546875" style="97" customWidth="1"/>
    <col min="3842" max="3842" width="10.28515625" style="97" bestFit="1" customWidth="1"/>
    <col min="3843" max="3848" width="10.28515625" style="97" customWidth="1"/>
    <col min="3849" max="3849" width="11.28515625" style="97" bestFit="1" customWidth="1"/>
    <col min="3850" max="3850" width="13.140625" style="97" customWidth="1"/>
    <col min="3851" max="3852" width="10.28515625" style="97" bestFit="1" customWidth="1"/>
    <col min="3853" max="4088" width="9" style="97"/>
    <col min="4089" max="4089" width="7.5703125" style="97" customWidth="1"/>
    <col min="4090" max="4090" width="43.5703125" style="97" bestFit="1" customWidth="1"/>
    <col min="4091" max="4091" width="11.28515625" style="97" bestFit="1" customWidth="1"/>
    <col min="4092" max="4092" width="13.42578125" style="97" bestFit="1" customWidth="1"/>
    <col min="4093" max="4093" width="10.28515625" style="97" customWidth="1"/>
    <col min="4094" max="4094" width="10.28515625" style="97" bestFit="1" customWidth="1"/>
    <col min="4095" max="4096" width="10.28515625" style="97" customWidth="1"/>
    <col min="4097" max="4097" width="11.85546875" style="97" customWidth="1"/>
    <col min="4098" max="4098" width="10.28515625" style="97" bestFit="1" customWidth="1"/>
    <col min="4099" max="4104" width="10.28515625" style="97" customWidth="1"/>
    <col min="4105" max="4105" width="11.28515625" style="97" bestFit="1" customWidth="1"/>
    <col min="4106" max="4106" width="13.140625" style="97" customWidth="1"/>
    <col min="4107" max="4108" width="10.28515625" style="97" bestFit="1" customWidth="1"/>
    <col min="4109" max="4344" width="9" style="97"/>
    <col min="4345" max="4345" width="7.5703125" style="97" customWidth="1"/>
    <col min="4346" max="4346" width="43.5703125" style="97" bestFit="1" customWidth="1"/>
    <col min="4347" max="4347" width="11.28515625" style="97" bestFit="1" customWidth="1"/>
    <col min="4348" max="4348" width="13.42578125" style="97" bestFit="1" customWidth="1"/>
    <col min="4349" max="4349" width="10.28515625" style="97" customWidth="1"/>
    <col min="4350" max="4350" width="10.28515625" style="97" bestFit="1" customWidth="1"/>
    <col min="4351" max="4352" width="10.28515625" style="97" customWidth="1"/>
    <col min="4353" max="4353" width="11.85546875" style="97" customWidth="1"/>
    <col min="4354" max="4354" width="10.28515625" style="97" bestFit="1" customWidth="1"/>
    <col min="4355" max="4360" width="10.28515625" style="97" customWidth="1"/>
    <col min="4361" max="4361" width="11.28515625" style="97" bestFit="1" customWidth="1"/>
    <col min="4362" max="4362" width="13.140625" style="97" customWidth="1"/>
    <col min="4363" max="4364" width="10.28515625" style="97" bestFit="1" customWidth="1"/>
    <col min="4365" max="4600" width="9" style="97"/>
    <col min="4601" max="4601" width="7.5703125" style="97" customWidth="1"/>
    <col min="4602" max="4602" width="43.5703125" style="97" bestFit="1" customWidth="1"/>
    <col min="4603" max="4603" width="11.28515625" style="97" bestFit="1" customWidth="1"/>
    <col min="4604" max="4604" width="13.42578125" style="97" bestFit="1" customWidth="1"/>
    <col min="4605" max="4605" width="10.28515625" style="97" customWidth="1"/>
    <col min="4606" max="4606" width="10.28515625" style="97" bestFit="1" customWidth="1"/>
    <col min="4607" max="4608" width="10.28515625" style="97" customWidth="1"/>
    <col min="4609" max="4609" width="11.85546875" style="97" customWidth="1"/>
    <col min="4610" max="4610" width="10.28515625" style="97" bestFit="1" customWidth="1"/>
    <col min="4611" max="4616" width="10.28515625" style="97" customWidth="1"/>
    <col min="4617" max="4617" width="11.28515625" style="97" bestFit="1" customWidth="1"/>
    <col min="4618" max="4618" width="13.140625" style="97" customWidth="1"/>
    <col min="4619" max="4620" width="10.28515625" style="97" bestFit="1" customWidth="1"/>
    <col min="4621" max="4856" width="9" style="97"/>
    <col min="4857" max="4857" width="7.5703125" style="97" customWidth="1"/>
    <col min="4858" max="4858" width="43.5703125" style="97" bestFit="1" customWidth="1"/>
    <col min="4859" max="4859" width="11.28515625" style="97" bestFit="1" customWidth="1"/>
    <col min="4860" max="4860" width="13.42578125" style="97" bestFit="1" customWidth="1"/>
    <col min="4861" max="4861" width="10.28515625" style="97" customWidth="1"/>
    <col min="4862" max="4862" width="10.28515625" style="97" bestFit="1" customWidth="1"/>
    <col min="4863" max="4864" width="10.28515625" style="97" customWidth="1"/>
    <col min="4865" max="4865" width="11.85546875" style="97" customWidth="1"/>
    <col min="4866" max="4866" width="10.28515625" style="97" bestFit="1" customWidth="1"/>
    <col min="4867" max="4872" width="10.28515625" style="97" customWidth="1"/>
    <col min="4873" max="4873" width="11.28515625" style="97" bestFit="1" customWidth="1"/>
    <col min="4874" max="4874" width="13.140625" style="97" customWidth="1"/>
    <col min="4875" max="4876" width="10.28515625" style="97" bestFit="1" customWidth="1"/>
    <col min="4877" max="5112" width="9" style="97"/>
    <col min="5113" max="5113" width="7.5703125" style="97" customWidth="1"/>
    <col min="5114" max="5114" width="43.5703125" style="97" bestFit="1" customWidth="1"/>
    <col min="5115" max="5115" width="11.28515625" style="97" bestFit="1" customWidth="1"/>
    <col min="5116" max="5116" width="13.42578125" style="97" bestFit="1" customWidth="1"/>
    <col min="5117" max="5117" width="10.28515625" style="97" customWidth="1"/>
    <col min="5118" max="5118" width="10.28515625" style="97" bestFit="1" customWidth="1"/>
    <col min="5119" max="5120" width="10.28515625" style="97" customWidth="1"/>
    <col min="5121" max="5121" width="11.85546875" style="97" customWidth="1"/>
    <col min="5122" max="5122" width="10.28515625" style="97" bestFit="1" customWidth="1"/>
    <col min="5123" max="5128" width="10.28515625" style="97" customWidth="1"/>
    <col min="5129" max="5129" width="11.28515625" style="97" bestFit="1" customWidth="1"/>
    <col min="5130" max="5130" width="13.140625" style="97" customWidth="1"/>
    <col min="5131" max="5132" width="10.28515625" style="97" bestFit="1" customWidth="1"/>
    <col min="5133" max="5368" width="9" style="97"/>
    <col min="5369" max="5369" width="7.5703125" style="97" customWidth="1"/>
    <col min="5370" max="5370" width="43.5703125" style="97" bestFit="1" customWidth="1"/>
    <col min="5371" max="5371" width="11.28515625" style="97" bestFit="1" customWidth="1"/>
    <col min="5372" max="5372" width="13.42578125" style="97" bestFit="1" customWidth="1"/>
    <col min="5373" max="5373" width="10.28515625" style="97" customWidth="1"/>
    <col min="5374" max="5374" width="10.28515625" style="97" bestFit="1" customWidth="1"/>
    <col min="5375" max="5376" width="10.28515625" style="97" customWidth="1"/>
    <col min="5377" max="5377" width="11.85546875" style="97" customWidth="1"/>
    <col min="5378" max="5378" width="10.28515625" style="97" bestFit="1" customWidth="1"/>
    <col min="5379" max="5384" width="10.28515625" style="97" customWidth="1"/>
    <col min="5385" max="5385" width="11.28515625" style="97" bestFit="1" customWidth="1"/>
    <col min="5386" max="5386" width="13.140625" style="97" customWidth="1"/>
    <col min="5387" max="5388" width="10.28515625" style="97" bestFit="1" customWidth="1"/>
    <col min="5389" max="5624" width="9" style="97"/>
    <col min="5625" max="5625" width="7.5703125" style="97" customWidth="1"/>
    <col min="5626" max="5626" width="43.5703125" style="97" bestFit="1" customWidth="1"/>
    <col min="5627" max="5627" width="11.28515625" style="97" bestFit="1" customWidth="1"/>
    <col min="5628" max="5628" width="13.42578125" style="97" bestFit="1" customWidth="1"/>
    <col min="5629" max="5629" width="10.28515625" style="97" customWidth="1"/>
    <col min="5630" max="5630" width="10.28515625" style="97" bestFit="1" customWidth="1"/>
    <col min="5631" max="5632" width="10.28515625" style="97" customWidth="1"/>
    <col min="5633" max="5633" width="11.85546875" style="97" customWidth="1"/>
    <col min="5634" max="5634" width="10.28515625" style="97" bestFit="1" customWidth="1"/>
    <col min="5635" max="5640" width="10.28515625" style="97" customWidth="1"/>
    <col min="5641" max="5641" width="11.28515625" style="97" bestFit="1" customWidth="1"/>
    <col min="5642" max="5642" width="13.140625" style="97" customWidth="1"/>
    <col min="5643" max="5644" width="10.28515625" style="97" bestFit="1" customWidth="1"/>
    <col min="5645" max="5880" width="9" style="97"/>
    <col min="5881" max="5881" width="7.5703125" style="97" customWidth="1"/>
    <col min="5882" max="5882" width="43.5703125" style="97" bestFit="1" customWidth="1"/>
    <col min="5883" max="5883" width="11.28515625" style="97" bestFit="1" customWidth="1"/>
    <col min="5884" max="5884" width="13.42578125" style="97" bestFit="1" customWidth="1"/>
    <col min="5885" max="5885" width="10.28515625" style="97" customWidth="1"/>
    <col min="5886" max="5886" width="10.28515625" style="97" bestFit="1" customWidth="1"/>
    <col min="5887" max="5888" width="10.28515625" style="97" customWidth="1"/>
    <col min="5889" max="5889" width="11.85546875" style="97" customWidth="1"/>
    <col min="5890" max="5890" width="10.28515625" style="97" bestFit="1" customWidth="1"/>
    <col min="5891" max="5896" width="10.28515625" style="97" customWidth="1"/>
    <col min="5897" max="5897" width="11.28515625" style="97" bestFit="1" customWidth="1"/>
    <col min="5898" max="5898" width="13.140625" style="97" customWidth="1"/>
    <col min="5899" max="5900" width="10.28515625" style="97" bestFit="1" customWidth="1"/>
    <col min="5901" max="6136" width="9" style="97"/>
    <col min="6137" max="6137" width="7.5703125" style="97" customWidth="1"/>
    <col min="6138" max="6138" width="43.5703125" style="97" bestFit="1" customWidth="1"/>
    <col min="6139" max="6139" width="11.28515625" style="97" bestFit="1" customWidth="1"/>
    <col min="6140" max="6140" width="13.42578125" style="97" bestFit="1" customWidth="1"/>
    <col min="6141" max="6141" width="10.28515625" style="97" customWidth="1"/>
    <col min="6142" max="6142" width="10.28515625" style="97" bestFit="1" customWidth="1"/>
    <col min="6143" max="6144" width="10.28515625" style="97" customWidth="1"/>
    <col min="6145" max="6145" width="11.85546875" style="97" customWidth="1"/>
    <col min="6146" max="6146" width="10.28515625" style="97" bestFit="1" customWidth="1"/>
    <col min="6147" max="6152" width="10.28515625" style="97" customWidth="1"/>
    <col min="6153" max="6153" width="11.28515625" style="97" bestFit="1" customWidth="1"/>
    <col min="6154" max="6154" width="13.140625" style="97" customWidth="1"/>
    <col min="6155" max="6156" width="10.28515625" style="97" bestFit="1" customWidth="1"/>
    <col min="6157" max="6392" width="9" style="97"/>
    <col min="6393" max="6393" width="7.5703125" style="97" customWidth="1"/>
    <col min="6394" max="6394" width="43.5703125" style="97" bestFit="1" customWidth="1"/>
    <col min="6395" max="6395" width="11.28515625" style="97" bestFit="1" customWidth="1"/>
    <col min="6396" max="6396" width="13.42578125" style="97" bestFit="1" customWidth="1"/>
    <col min="6397" max="6397" width="10.28515625" style="97" customWidth="1"/>
    <col min="6398" max="6398" width="10.28515625" style="97" bestFit="1" customWidth="1"/>
    <col min="6399" max="6400" width="10.28515625" style="97" customWidth="1"/>
    <col min="6401" max="6401" width="11.85546875" style="97" customWidth="1"/>
    <col min="6402" max="6402" width="10.28515625" style="97" bestFit="1" customWidth="1"/>
    <col min="6403" max="6408" width="10.28515625" style="97" customWidth="1"/>
    <col min="6409" max="6409" width="11.28515625" style="97" bestFit="1" customWidth="1"/>
    <col min="6410" max="6410" width="13.140625" style="97" customWidth="1"/>
    <col min="6411" max="6412" width="10.28515625" style="97" bestFit="1" customWidth="1"/>
    <col min="6413" max="6648" width="9" style="97"/>
    <col min="6649" max="6649" width="7.5703125" style="97" customWidth="1"/>
    <col min="6650" max="6650" width="43.5703125" style="97" bestFit="1" customWidth="1"/>
    <col min="6651" max="6651" width="11.28515625" style="97" bestFit="1" customWidth="1"/>
    <col min="6652" max="6652" width="13.42578125" style="97" bestFit="1" customWidth="1"/>
    <col min="6653" max="6653" width="10.28515625" style="97" customWidth="1"/>
    <col min="6654" max="6654" width="10.28515625" style="97" bestFit="1" customWidth="1"/>
    <col min="6655" max="6656" width="10.28515625" style="97" customWidth="1"/>
    <col min="6657" max="6657" width="11.85546875" style="97" customWidth="1"/>
    <col min="6658" max="6658" width="10.28515625" style="97" bestFit="1" customWidth="1"/>
    <col min="6659" max="6664" width="10.28515625" style="97" customWidth="1"/>
    <col min="6665" max="6665" width="11.28515625" style="97" bestFit="1" customWidth="1"/>
    <col min="6666" max="6666" width="13.140625" style="97" customWidth="1"/>
    <col min="6667" max="6668" width="10.28515625" style="97" bestFit="1" customWidth="1"/>
    <col min="6669" max="6904" width="9" style="97"/>
    <col min="6905" max="6905" width="7.5703125" style="97" customWidth="1"/>
    <col min="6906" max="6906" width="43.5703125" style="97" bestFit="1" customWidth="1"/>
    <col min="6907" max="6907" width="11.28515625" style="97" bestFit="1" customWidth="1"/>
    <col min="6908" max="6908" width="13.42578125" style="97" bestFit="1" customWidth="1"/>
    <col min="6909" max="6909" width="10.28515625" style="97" customWidth="1"/>
    <col min="6910" max="6910" width="10.28515625" style="97" bestFit="1" customWidth="1"/>
    <col min="6911" max="6912" width="10.28515625" style="97" customWidth="1"/>
    <col min="6913" max="6913" width="11.85546875" style="97" customWidth="1"/>
    <col min="6914" max="6914" width="10.28515625" style="97" bestFit="1" customWidth="1"/>
    <col min="6915" max="6920" width="10.28515625" style="97" customWidth="1"/>
    <col min="6921" max="6921" width="11.28515625" style="97" bestFit="1" customWidth="1"/>
    <col min="6922" max="6922" width="13.140625" style="97" customWidth="1"/>
    <col min="6923" max="6924" width="10.28515625" style="97" bestFit="1" customWidth="1"/>
    <col min="6925" max="7160" width="9" style="97"/>
    <col min="7161" max="7161" width="7.5703125" style="97" customWidth="1"/>
    <col min="7162" max="7162" width="43.5703125" style="97" bestFit="1" customWidth="1"/>
    <col min="7163" max="7163" width="11.28515625" style="97" bestFit="1" customWidth="1"/>
    <col min="7164" max="7164" width="13.42578125" style="97" bestFit="1" customWidth="1"/>
    <col min="7165" max="7165" width="10.28515625" style="97" customWidth="1"/>
    <col min="7166" max="7166" width="10.28515625" style="97" bestFit="1" customWidth="1"/>
    <col min="7167" max="7168" width="10.28515625" style="97" customWidth="1"/>
    <col min="7169" max="7169" width="11.85546875" style="97" customWidth="1"/>
    <col min="7170" max="7170" width="10.28515625" style="97" bestFit="1" customWidth="1"/>
    <col min="7171" max="7176" width="10.28515625" style="97" customWidth="1"/>
    <col min="7177" max="7177" width="11.28515625" style="97" bestFit="1" customWidth="1"/>
    <col min="7178" max="7178" width="13.140625" style="97" customWidth="1"/>
    <col min="7179" max="7180" width="10.28515625" style="97" bestFit="1" customWidth="1"/>
    <col min="7181" max="7416" width="9" style="97"/>
    <col min="7417" max="7417" width="7.5703125" style="97" customWidth="1"/>
    <col min="7418" max="7418" width="43.5703125" style="97" bestFit="1" customWidth="1"/>
    <col min="7419" max="7419" width="11.28515625" style="97" bestFit="1" customWidth="1"/>
    <col min="7420" max="7420" width="13.42578125" style="97" bestFit="1" customWidth="1"/>
    <col min="7421" max="7421" width="10.28515625" style="97" customWidth="1"/>
    <col min="7422" max="7422" width="10.28515625" style="97" bestFit="1" customWidth="1"/>
    <col min="7423" max="7424" width="10.28515625" style="97" customWidth="1"/>
    <col min="7425" max="7425" width="11.85546875" style="97" customWidth="1"/>
    <col min="7426" max="7426" width="10.28515625" style="97" bestFit="1" customWidth="1"/>
    <col min="7427" max="7432" width="10.28515625" style="97" customWidth="1"/>
    <col min="7433" max="7433" width="11.28515625" style="97" bestFit="1" customWidth="1"/>
    <col min="7434" max="7434" width="13.140625" style="97" customWidth="1"/>
    <col min="7435" max="7436" width="10.28515625" style="97" bestFit="1" customWidth="1"/>
    <col min="7437" max="7672" width="9" style="97"/>
    <col min="7673" max="7673" width="7.5703125" style="97" customWidth="1"/>
    <col min="7674" max="7674" width="43.5703125" style="97" bestFit="1" customWidth="1"/>
    <col min="7675" max="7675" width="11.28515625" style="97" bestFit="1" customWidth="1"/>
    <col min="7676" max="7676" width="13.42578125" style="97" bestFit="1" customWidth="1"/>
    <col min="7677" max="7677" width="10.28515625" style="97" customWidth="1"/>
    <col min="7678" max="7678" width="10.28515625" style="97" bestFit="1" customWidth="1"/>
    <col min="7679" max="7680" width="10.28515625" style="97" customWidth="1"/>
    <col min="7681" max="7681" width="11.85546875" style="97" customWidth="1"/>
    <col min="7682" max="7682" width="10.28515625" style="97" bestFit="1" customWidth="1"/>
    <col min="7683" max="7688" width="10.28515625" style="97" customWidth="1"/>
    <col min="7689" max="7689" width="11.28515625" style="97" bestFit="1" customWidth="1"/>
    <col min="7690" max="7690" width="13.140625" style="97" customWidth="1"/>
    <col min="7691" max="7692" width="10.28515625" style="97" bestFit="1" customWidth="1"/>
    <col min="7693" max="7928" width="9" style="97"/>
    <col min="7929" max="7929" width="7.5703125" style="97" customWidth="1"/>
    <col min="7930" max="7930" width="43.5703125" style="97" bestFit="1" customWidth="1"/>
    <col min="7931" max="7931" width="11.28515625" style="97" bestFit="1" customWidth="1"/>
    <col min="7932" max="7932" width="13.42578125" style="97" bestFit="1" customWidth="1"/>
    <col min="7933" max="7933" width="10.28515625" style="97" customWidth="1"/>
    <col min="7934" max="7934" width="10.28515625" style="97" bestFit="1" customWidth="1"/>
    <col min="7935" max="7936" width="10.28515625" style="97" customWidth="1"/>
    <col min="7937" max="7937" width="11.85546875" style="97" customWidth="1"/>
    <col min="7938" max="7938" width="10.28515625" style="97" bestFit="1" customWidth="1"/>
    <col min="7939" max="7944" width="10.28515625" style="97" customWidth="1"/>
    <col min="7945" max="7945" width="11.28515625" style="97" bestFit="1" customWidth="1"/>
    <col min="7946" max="7946" width="13.140625" style="97" customWidth="1"/>
    <col min="7947" max="7948" width="10.28515625" style="97" bestFit="1" customWidth="1"/>
    <col min="7949" max="8184" width="9" style="97"/>
    <col min="8185" max="8185" width="7.5703125" style="97" customWidth="1"/>
    <col min="8186" max="8186" width="43.5703125" style="97" bestFit="1" customWidth="1"/>
    <col min="8187" max="8187" width="11.28515625" style="97" bestFit="1" customWidth="1"/>
    <col min="8188" max="8188" width="13.42578125" style="97" bestFit="1" customWidth="1"/>
    <col min="8189" max="8189" width="10.28515625" style="97" customWidth="1"/>
    <col min="8190" max="8190" width="10.28515625" style="97" bestFit="1" customWidth="1"/>
    <col min="8191" max="8192" width="10.28515625" style="97" customWidth="1"/>
    <col min="8193" max="8193" width="11.85546875" style="97" customWidth="1"/>
    <col min="8194" max="8194" width="10.28515625" style="97" bestFit="1" customWidth="1"/>
    <col min="8195" max="8200" width="10.28515625" style="97" customWidth="1"/>
    <col min="8201" max="8201" width="11.28515625" style="97" bestFit="1" customWidth="1"/>
    <col min="8202" max="8202" width="13.140625" style="97" customWidth="1"/>
    <col min="8203" max="8204" width="10.28515625" style="97" bestFit="1" customWidth="1"/>
    <col min="8205" max="8440" width="9" style="97"/>
    <col min="8441" max="8441" width="7.5703125" style="97" customWidth="1"/>
    <col min="8442" max="8442" width="43.5703125" style="97" bestFit="1" customWidth="1"/>
    <col min="8443" max="8443" width="11.28515625" style="97" bestFit="1" customWidth="1"/>
    <col min="8444" max="8444" width="13.42578125" style="97" bestFit="1" customWidth="1"/>
    <col min="8445" max="8445" width="10.28515625" style="97" customWidth="1"/>
    <col min="8446" max="8446" width="10.28515625" style="97" bestFit="1" customWidth="1"/>
    <col min="8447" max="8448" width="10.28515625" style="97" customWidth="1"/>
    <col min="8449" max="8449" width="11.85546875" style="97" customWidth="1"/>
    <col min="8450" max="8450" width="10.28515625" style="97" bestFit="1" customWidth="1"/>
    <col min="8451" max="8456" width="10.28515625" style="97" customWidth="1"/>
    <col min="8457" max="8457" width="11.28515625" style="97" bestFit="1" customWidth="1"/>
    <col min="8458" max="8458" width="13.140625" style="97" customWidth="1"/>
    <col min="8459" max="8460" width="10.28515625" style="97" bestFit="1" customWidth="1"/>
    <col min="8461" max="8696" width="9" style="97"/>
    <col min="8697" max="8697" width="7.5703125" style="97" customWidth="1"/>
    <col min="8698" max="8698" width="43.5703125" style="97" bestFit="1" customWidth="1"/>
    <col min="8699" max="8699" width="11.28515625" style="97" bestFit="1" customWidth="1"/>
    <col min="8700" max="8700" width="13.42578125" style="97" bestFit="1" customWidth="1"/>
    <col min="8701" max="8701" width="10.28515625" style="97" customWidth="1"/>
    <col min="8702" max="8702" width="10.28515625" style="97" bestFit="1" customWidth="1"/>
    <col min="8703" max="8704" width="10.28515625" style="97" customWidth="1"/>
    <col min="8705" max="8705" width="11.85546875" style="97" customWidth="1"/>
    <col min="8706" max="8706" width="10.28515625" style="97" bestFit="1" customWidth="1"/>
    <col min="8707" max="8712" width="10.28515625" style="97" customWidth="1"/>
    <col min="8713" max="8713" width="11.28515625" style="97" bestFit="1" customWidth="1"/>
    <col min="8714" max="8714" width="13.140625" style="97" customWidth="1"/>
    <col min="8715" max="8716" width="10.28515625" style="97" bestFit="1" customWidth="1"/>
    <col min="8717" max="8952" width="9" style="97"/>
    <col min="8953" max="8953" width="7.5703125" style="97" customWidth="1"/>
    <col min="8954" max="8954" width="43.5703125" style="97" bestFit="1" customWidth="1"/>
    <col min="8955" max="8955" width="11.28515625" style="97" bestFit="1" customWidth="1"/>
    <col min="8956" max="8956" width="13.42578125" style="97" bestFit="1" customWidth="1"/>
    <col min="8957" max="8957" width="10.28515625" style="97" customWidth="1"/>
    <col min="8958" max="8958" width="10.28515625" style="97" bestFit="1" customWidth="1"/>
    <col min="8959" max="8960" width="10.28515625" style="97" customWidth="1"/>
    <col min="8961" max="8961" width="11.85546875" style="97" customWidth="1"/>
    <col min="8962" max="8962" width="10.28515625" style="97" bestFit="1" customWidth="1"/>
    <col min="8963" max="8968" width="10.28515625" style="97" customWidth="1"/>
    <col min="8969" max="8969" width="11.28515625" style="97" bestFit="1" customWidth="1"/>
    <col min="8970" max="8970" width="13.140625" style="97" customWidth="1"/>
    <col min="8971" max="8972" width="10.28515625" style="97" bestFit="1" customWidth="1"/>
    <col min="8973" max="9208" width="9" style="97"/>
    <col min="9209" max="9209" width="7.5703125" style="97" customWidth="1"/>
    <col min="9210" max="9210" width="43.5703125" style="97" bestFit="1" customWidth="1"/>
    <col min="9211" max="9211" width="11.28515625" style="97" bestFit="1" customWidth="1"/>
    <col min="9212" max="9212" width="13.42578125" style="97" bestFit="1" customWidth="1"/>
    <col min="9213" max="9213" width="10.28515625" style="97" customWidth="1"/>
    <col min="9214" max="9214" width="10.28515625" style="97" bestFit="1" customWidth="1"/>
    <col min="9215" max="9216" width="10.28515625" style="97" customWidth="1"/>
    <col min="9217" max="9217" width="11.85546875" style="97" customWidth="1"/>
    <col min="9218" max="9218" width="10.28515625" style="97" bestFit="1" customWidth="1"/>
    <col min="9219" max="9224" width="10.28515625" style="97" customWidth="1"/>
    <col min="9225" max="9225" width="11.28515625" style="97" bestFit="1" customWidth="1"/>
    <col min="9226" max="9226" width="13.140625" style="97" customWidth="1"/>
    <col min="9227" max="9228" width="10.28515625" style="97" bestFit="1" customWidth="1"/>
    <col min="9229" max="9464" width="9" style="97"/>
    <col min="9465" max="9465" width="7.5703125" style="97" customWidth="1"/>
    <col min="9466" max="9466" width="43.5703125" style="97" bestFit="1" customWidth="1"/>
    <col min="9467" max="9467" width="11.28515625" style="97" bestFit="1" customWidth="1"/>
    <col min="9468" max="9468" width="13.42578125" style="97" bestFit="1" customWidth="1"/>
    <col min="9469" max="9469" width="10.28515625" style="97" customWidth="1"/>
    <col min="9470" max="9470" width="10.28515625" style="97" bestFit="1" customWidth="1"/>
    <col min="9471" max="9472" width="10.28515625" style="97" customWidth="1"/>
    <col min="9473" max="9473" width="11.85546875" style="97" customWidth="1"/>
    <col min="9474" max="9474" width="10.28515625" style="97" bestFit="1" customWidth="1"/>
    <col min="9475" max="9480" width="10.28515625" style="97" customWidth="1"/>
    <col min="9481" max="9481" width="11.28515625" style="97" bestFit="1" customWidth="1"/>
    <col min="9482" max="9482" width="13.140625" style="97" customWidth="1"/>
    <col min="9483" max="9484" width="10.28515625" style="97" bestFit="1" customWidth="1"/>
    <col min="9485" max="9720" width="9" style="97"/>
    <col min="9721" max="9721" width="7.5703125" style="97" customWidth="1"/>
    <col min="9722" max="9722" width="43.5703125" style="97" bestFit="1" customWidth="1"/>
    <col min="9723" max="9723" width="11.28515625" style="97" bestFit="1" customWidth="1"/>
    <col min="9724" max="9724" width="13.42578125" style="97" bestFit="1" customWidth="1"/>
    <col min="9725" max="9725" width="10.28515625" style="97" customWidth="1"/>
    <col min="9726" max="9726" width="10.28515625" style="97" bestFit="1" customWidth="1"/>
    <col min="9727" max="9728" width="10.28515625" style="97" customWidth="1"/>
    <col min="9729" max="9729" width="11.85546875" style="97" customWidth="1"/>
    <col min="9730" max="9730" width="10.28515625" style="97" bestFit="1" customWidth="1"/>
    <col min="9731" max="9736" width="10.28515625" style="97" customWidth="1"/>
    <col min="9737" max="9737" width="11.28515625" style="97" bestFit="1" customWidth="1"/>
    <col min="9738" max="9738" width="13.140625" style="97" customWidth="1"/>
    <col min="9739" max="9740" width="10.28515625" style="97" bestFit="1" customWidth="1"/>
    <col min="9741" max="9976" width="9" style="97"/>
    <col min="9977" max="9977" width="7.5703125" style="97" customWidth="1"/>
    <col min="9978" max="9978" width="43.5703125" style="97" bestFit="1" customWidth="1"/>
    <col min="9979" max="9979" width="11.28515625" style="97" bestFit="1" customWidth="1"/>
    <col min="9980" max="9980" width="13.42578125" style="97" bestFit="1" customWidth="1"/>
    <col min="9981" max="9981" width="10.28515625" style="97" customWidth="1"/>
    <col min="9982" max="9982" width="10.28515625" style="97" bestFit="1" customWidth="1"/>
    <col min="9983" max="9984" width="10.28515625" style="97" customWidth="1"/>
    <col min="9985" max="9985" width="11.85546875" style="97" customWidth="1"/>
    <col min="9986" max="9986" width="10.28515625" style="97" bestFit="1" customWidth="1"/>
    <col min="9987" max="9992" width="10.28515625" style="97" customWidth="1"/>
    <col min="9993" max="9993" width="11.28515625" style="97" bestFit="1" customWidth="1"/>
    <col min="9994" max="9994" width="13.140625" style="97" customWidth="1"/>
    <col min="9995" max="9996" width="10.28515625" style="97" bestFit="1" customWidth="1"/>
    <col min="9997" max="10232" width="9" style="97"/>
    <col min="10233" max="10233" width="7.5703125" style="97" customWidth="1"/>
    <col min="10234" max="10234" width="43.5703125" style="97" bestFit="1" customWidth="1"/>
    <col min="10235" max="10235" width="11.28515625" style="97" bestFit="1" customWidth="1"/>
    <col min="10236" max="10236" width="13.42578125" style="97" bestFit="1" customWidth="1"/>
    <col min="10237" max="10237" width="10.28515625" style="97" customWidth="1"/>
    <col min="10238" max="10238" width="10.28515625" style="97" bestFit="1" customWidth="1"/>
    <col min="10239" max="10240" width="10.28515625" style="97" customWidth="1"/>
    <col min="10241" max="10241" width="11.85546875" style="97" customWidth="1"/>
    <col min="10242" max="10242" width="10.28515625" style="97" bestFit="1" customWidth="1"/>
    <col min="10243" max="10248" width="10.28515625" style="97" customWidth="1"/>
    <col min="10249" max="10249" width="11.28515625" style="97" bestFit="1" customWidth="1"/>
    <col min="10250" max="10250" width="13.140625" style="97" customWidth="1"/>
    <col min="10251" max="10252" width="10.28515625" style="97" bestFit="1" customWidth="1"/>
    <col min="10253" max="10488" width="9" style="97"/>
    <col min="10489" max="10489" width="7.5703125" style="97" customWidth="1"/>
    <col min="10490" max="10490" width="43.5703125" style="97" bestFit="1" customWidth="1"/>
    <col min="10491" max="10491" width="11.28515625" style="97" bestFit="1" customWidth="1"/>
    <col min="10492" max="10492" width="13.42578125" style="97" bestFit="1" customWidth="1"/>
    <col min="10493" max="10493" width="10.28515625" style="97" customWidth="1"/>
    <col min="10494" max="10494" width="10.28515625" style="97" bestFit="1" customWidth="1"/>
    <col min="10495" max="10496" width="10.28515625" style="97" customWidth="1"/>
    <col min="10497" max="10497" width="11.85546875" style="97" customWidth="1"/>
    <col min="10498" max="10498" width="10.28515625" style="97" bestFit="1" customWidth="1"/>
    <col min="10499" max="10504" width="10.28515625" style="97" customWidth="1"/>
    <col min="10505" max="10505" width="11.28515625" style="97" bestFit="1" customWidth="1"/>
    <col min="10506" max="10506" width="13.140625" style="97" customWidth="1"/>
    <col min="10507" max="10508" width="10.28515625" style="97" bestFit="1" customWidth="1"/>
    <col min="10509" max="10744" width="9" style="97"/>
    <col min="10745" max="10745" width="7.5703125" style="97" customWidth="1"/>
    <col min="10746" max="10746" width="43.5703125" style="97" bestFit="1" customWidth="1"/>
    <col min="10747" max="10747" width="11.28515625" style="97" bestFit="1" customWidth="1"/>
    <col min="10748" max="10748" width="13.42578125" style="97" bestFit="1" customWidth="1"/>
    <col min="10749" max="10749" width="10.28515625" style="97" customWidth="1"/>
    <col min="10750" max="10750" width="10.28515625" style="97" bestFit="1" customWidth="1"/>
    <col min="10751" max="10752" width="10.28515625" style="97" customWidth="1"/>
    <col min="10753" max="10753" width="11.85546875" style="97" customWidth="1"/>
    <col min="10754" max="10754" width="10.28515625" style="97" bestFit="1" customWidth="1"/>
    <col min="10755" max="10760" width="10.28515625" style="97" customWidth="1"/>
    <col min="10761" max="10761" width="11.28515625" style="97" bestFit="1" customWidth="1"/>
    <col min="10762" max="10762" width="13.140625" style="97" customWidth="1"/>
    <col min="10763" max="10764" width="10.28515625" style="97" bestFit="1" customWidth="1"/>
    <col min="10765" max="11000" width="9" style="97"/>
    <col min="11001" max="11001" width="7.5703125" style="97" customWidth="1"/>
    <col min="11002" max="11002" width="43.5703125" style="97" bestFit="1" customWidth="1"/>
    <col min="11003" max="11003" width="11.28515625" style="97" bestFit="1" customWidth="1"/>
    <col min="11004" max="11004" width="13.42578125" style="97" bestFit="1" customWidth="1"/>
    <col min="11005" max="11005" width="10.28515625" style="97" customWidth="1"/>
    <col min="11006" max="11006" width="10.28515625" style="97" bestFit="1" customWidth="1"/>
    <col min="11007" max="11008" width="10.28515625" style="97" customWidth="1"/>
    <col min="11009" max="11009" width="11.85546875" style="97" customWidth="1"/>
    <col min="11010" max="11010" width="10.28515625" style="97" bestFit="1" customWidth="1"/>
    <col min="11011" max="11016" width="10.28515625" style="97" customWidth="1"/>
    <col min="11017" max="11017" width="11.28515625" style="97" bestFit="1" customWidth="1"/>
    <col min="11018" max="11018" width="13.140625" style="97" customWidth="1"/>
    <col min="11019" max="11020" width="10.28515625" style="97" bestFit="1" customWidth="1"/>
    <col min="11021" max="11256" width="9" style="97"/>
    <col min="11257" max="11257" width="7.5703125" style="97" customWidth="1"/>
    <col min="11258" max="11258" width="43.5703125" style="97" bestFit="1" customWidth="1"/>
    <col min="11259" max="11259" width="11.28515625" style="97" bestFit="1" customWidth="1"/>
    <col min="11260" max="11260" width="13.42578125" style="97" bestFit="1" customWidth="1"/>
    <col min="11261" max="11261" width="10.28515625" style="97" customWidth="1"/>
    <col min="11262" max="11262" width="10.28515625" style="97" bestFit="1" customWidth="1"/>
    <col min="11263" max="11264" width="10.28515625" style="97" customWidth="1"/>
    <col min="11265" max="11265" width="11.85546875" style="97" customWidth="1"/>
    <col min="11266" max="11266" width="10.28515625" style="97" bestFit="1" customWidth="1"/>
    <col min="11267" max="11272" width="10.28515625" style="97" customWidth="1"/>
    <col min="11273" max="11273" width="11.28515625" style="97" bestFit="1" customWidth="1"/>
    <col min="11274" max="11274" width="13.140625" style="97" customWidth="1"/>
    <col min="11275" max="11276" width="10.28515625" style="97" bestFit="1" customWidth="1"/>
    <col min="11277" max="11512" width="9" style="97"/>
    <col min="11513" max="11513" width="7.5703125" style="97" customWidth="1"/>
    <col min="11514" max="11514" width="43.5703125" style="97" bestFit="1" customWidth="1"/>
    <col min="11515" max="11515" width="11.28515625" style="97" bestFit="1" customWidth="1"/>
    <col min="11516" max="11516" width="13.42578125" style="97" bestFit="1" customWidth="1"/>
    <col min="11517" max="11517" width="10.28515625" style="97" customWidth="1"/>
    <col min="11518" max="11518" width="10.28515625" style="97" bestFit="1" customWidth="1"/>
    <col min="11519" max="11520" width="10.28515625" style="97" customWidth="1"/>
    <col min="11521" max="11521" width="11.85546875" style="97" customWidth="1"/>
    <col min="11522" max="11522" width="10.28515625" style="97" bestFit="1" customWidth="1"/>
    <col min="11523" max="11528" width="10.28515625" style="97" customWidth="1"/>
    <col min="11529" max="11529" width="11.28515625" style="97" bestFit="1" customWidth="1"/>
    <col min="11530" max="11530" width="13.140625" style="97" customWidth="1"/>
    <col min="11531" max="11532" width="10.28515625" style="97" bestFit="1" customWidth="1"/>
    <col min="11533" max="11768" width="9" style="97"/>
    <col min="11769" max="11769" width="7.5703125" style="97" customWidth="1"/>
    <col min="11770" max="11770" width="43.5703125" style="97" bestFit="1" customWidth="1"/>
    <col min="11771" max="11771" width="11.28515625" style="97" bestFit="1" customWidth="1"/>
    <col min="11772" max="11772" width="13.42578125" style="97" bestFit="1" customWidth="1"/>
    <col min="11773" max="11773" width="10.28515625" style="97" customWidth="1"/>
    <col min="11774" max="11774" width="10.28515625" style="97" bestFit="1" customWidth="1"/>
    <col min="11775" max="11776" width="10.28515625" style="97" customWidth="1"/>
    <col min="11777" max="11777" width="11.85546875" style="97" customWidth="1"/>
    <col min="11778" max="11778" width="10.28515625" style="97" bestFit="1" customWidth="1"/>
    <col min="11779" max="11784" width="10.28515625" style="97" customWidth="1"/>
    <col min="11785" max="11785" width="11.28515625" style="97" bestFit="1" customWidth="1"/>
    <col min="11786" max="11786" width="13.140625" style="97" customWidth="1"/>
    <col min="11787" max="11788" width="10.28515625" style="97" bestFit="1" customWidth="1"/>
    <col min="11789" max="12024" width="9" style="97"/>
    <col min="12025" max="12025" width="7.5703125" style="97" customWidth="1"/>
    <col min="12026" max="12026" width="43.5703125" style="97" bestFit="1" customWidth="1"/>
    <col min="12027" max="12027" width="11.28515625" style="97" bestFit="1" customWidth="1"/>
    <col min="12028" max="12028" width="13.42578125" style="97" bestFit="1" customWidth="1"/>
    <col min="12029" max="12029" width="10.28515625" style="97" customWidth="1"/>
    <col min="12030" max="12030" width="10.28515625" style="97" bestFit="1" customWidth="1"/>
    <col min="12031" max="12032" width="10.28515625" style="97" customWidth="1"/>
    <col min="12033" max="12033" width="11.85546875" style="97" customWidth="1"/>
    <col min="12034" max="12034" width="10.28515625" style="97" bestFit="1" customWidth="1"/>
    <col min="12035" max="12040" width="10.28515625" style="97" customWidth="1"/>
    <col min="12041" max="12041" width="11.28515625" style="97" bestFit="1" customWidth="1"/>
    <col min="12042" max="12042" width="13.140625" style="97" customWidth="1"/>
    <col min="12043" max="12044" width="10.28515625" style="97" bestFit="1" customWidth="1"/>
    <col min="12045" max="12280" width="9" style="97"/>
    <col min="12281" max="12281" width="7.5703125" style="97" customWidth="1"/>
    <col min="12282" max="12282" width="43.5703125" style="97" bestFit="1" customWidth="1"/>
    <col min="12283" max="12283" width="11.28515625" style="97" bestFit="1" customWidth="1"/>
    <col min="12284" max="12284" width="13.42578125" style="97" bestFit="1" customWidth="1"/>
    <col min="12285" max="12285" width="10.28515625" style="97" customWidth="1"/>
    <col min="12286" max="12286" width="10.28515625" style="97" bestFit="1" customWidth="1"/>
    <col min="12287" max="12288" width="10.28515625" style="97" customWidth="1"/>
    <col min="12289" max="12289" width="11.85546875" style="97" customWidth="1"/>
    <col min="12290" max="12290" width="10.28515625" style="97" bestFit="1" customWidth="1"/>
    <col min="12291" max="12296" width="10.28515625" style="97" customWidth="1"/>
    <col min="12297" max="12297" width="11.28515625" style="97" bestFit="1" customWidth="1"/>
    <col min="12298" max="12298" width="13.140625" style="97" customWidth="1"/>
    <col min="12299" max="12300" width="10.28515625" style="97" bestFit="1" customWidth="1"/>
    <col min="12301" max="12536" width="9" style="97"/>
    <col min="12537" max="12537" width="7.5703125" style="97" customWidth="1"/>
    <col min="12538" max="12538" width="43.5703125" style="97" bestFit="1" customWidth="1"/>
    <col min="12539" max="12539" width="11.28515625" style="97" bestFit="1" customWidth="1"/>
    <col min="12540" max="12540" width="13.42578125" style="97" bestFit="1" customWidth="1"/>
    <col min="12541" max="12541" width="10.28515625" style="97" customWidth="1"/>
    <col min="12542" max="12542" width="10.28515625" style="97" bestFit="1" customWidth="1"/>
    <col min="12543" max="12544" width="10.28515625" style="97" customWidth="1"/>
    <col min="12545" max="12545" width="11.85546875" style="97" customWidth="1"/>
    <col min="12546" max="12546" width="10.28515625" style="97" bestFit="1" customWidth="1"/>
    <col min="12547" max="12552" width="10.28515625" style="97" customWidth="1"/>
    <col min="12553" max="12553" width="11.28515625" style="97" bestFit="1" customWidth="1"/>
    <col min="12554" max="12554" width="13.140625" style="97" customWidth="1"/>
    <col min="12555" max="12556" width="10.28515625" style="97" bestFit="1" customWidth="1"/>
    <col min="12557" max="12792" width="9" style="97"/>
    <col min="12793" max="12793" width="7.5703125" style="97" customWidth="1"/>
    <col min="12794" max="12794" width="43.5703125" style="97" bestFit="1" customWidth="1"/>
    <col min="12795" max="12795" width="11.28515625" style="97" bestFit="1" customWidth="1"/>
    <col min="12796" max="12796" width="13.42578125" style="97" bestFit="1" customWidth="1"/>
    <col min="12797" max="12797" width="10.28515625" style="97" customWidth="1"/>
    <col min="12798" max="12798" width="10.28515625" style="97" bestFit="1" customWidth="1"/>
    <col min="12799" max="12800" width="10.28515625" style="97" customWidth="1"/>
    <col min="12801" max="12801" width="11.85546875" style="97" customWidth="1"/>
    <col min="12802" max="12802" width="10.28515625" style="97" bestFit="1" customWidth="1"/>
    <col min="12803" max="12808" width="10.28515625" style="97" customWidth="1"/>
    <col min="12809" max="12809" width="11.28515625" style="97" bestFit="1" customWidth="1"/>
    <col min="12810" max="12810" width="13.140625" style="97" customWidth="1"/>
    <col min="12811" max="12812" width="10.28515625" style="97" bestFit="1" customWidth="1"/>
    <col min="12813" max="13048" width="9" style="97"/>
    <col min="13049" max="13049" width="7.5703125" style="97" customWidth="1"/>
    <col min="13050" max="13050" width="43.5703125" style="97" bestFit="1" customWidth="1"/>
    <col min="13051" max="13051" width="11.28515625" style="97" bestFit="1" customWidth="1"/>
    <col min="13052" max="13052" width="13.42578125" style="97" bestFit="1" customWidth="1"/>
    <col min="13053" max="13053" width="10.28515625" style="97" customWidth="1"/>
    <col min="13054" max="13054" width="10.28515625" style="97" bestFit="1" customWidth="1"/>
    <col min="13055" max="13056" width="10.28515625" style="97" customWidth="1"/>
    <col min="13057" max="13057" width="11.85546875" style="97" customWidth="1"/>
    <col min="13058" max="13058" width="10.28515625" style="97" bestFit="1" customWidth="1"/>
    <col min="13059" max="13064" width="10.28515625" style="97" customWidth="1"/>
    <col min="13065" max="13065" width="11.28515625" style="97" bestFit="1" customWidth="1"/>
    <col min="13066" max="13066" width="13.140625" style="97" customWidth="1"/>
    <col min="13067" max="13068" width="10.28515625" style="97" bestFit="1" customWidth="1"/>
    <col min="13069" max="13304" width="9" style="97"/>
    <col min="13305" max="13305" width="7.5703125" style="97" customWidth="1"/>
    <col min="13306" max="13306" width="43.5703125" style="97" bestFit="1" customWidth="1"/>
    <col min="13307" max="13307" width="11.28515625" style="97" bestFit="1" customWidth="1"/>
    <col min="13308" max="13308" width="13.42578125" style="97" bestFit="1" customWidth="1"/>
    <col min="13309" max="13309" width="10.28515625" style="97" customWidth="1"/>
    <col min="13310" max="13310" width="10.28515625" style="97" bestFit="1" customWidth="1"/>
    <col min="13311" max="13312" width="10.28515625" style="97" customWidth="1"/>
    <col min="13313" max="13313" width="11.85546875" style="97" customWidth="1"/>
    <col min="13314" max="13314" width="10.28515625" style="97" bestFit="1" customWidth="1"/>
    <col min="13315" max="13320" width="10.28515625" style="97" customWidth="1"/>
    <col min="13321" max="13321" width="11.28515625" style="97" bestFit="1" customWidth="1"/>
    <col min="13322" max="13322" width="13.140625" style="97" customWidth="1"/>
    <col min="13323" max="13324" width="10.28515625" style="97" bestFit="1" customWidth="1"/>
    <col min="13325" max="13560" width="9" style="97"/>
    <col min="13561" max="13561" width="7.5703125" style="97" customWidth="1"/>
    <col min="13562" max="13562" width="43.5703125" style="97" bestFit="1" customWidth="1"/>
    <col min="13563" max="13563" width="11.28515625" style="97" bestFit="1" customWidth="1"/>
    <col min="13564" max="13564" width="13.42578125" style="97" bestFit="1" customWidth="1"/>
    <col min="13565" max="13565" width="10.28515625" style="97" customWidth="1"/>
    <col min="13566" max="13566" width="10.28515625" style="97" bestFit="1" customWidth="1"/>
    <col min="13567" max="13568" width="10.28515625" style="97" customWidth="1"/>
    <col min="13569" max="13569" width="11.85546875" style="97" customWidth="1"/>
    <col min="13570" max="13570" width="10.28515625" style="97" bestFit="1" customWidth="1"/>
    <col min="13571" max="13576" width="10.28515625" style="97" customWidth="1"/>
    <col min="13577" max="13577" width="11.28515625" style="97" bestFit="1" customWidth="1"/>
    <col min="13578" max="13578" width="13.140625" style="97" customWidth="1"/>
    <col min="13579" max="13580" width="10.28515625" style="97" bestFit="1" customWidth="1"/>
    <col min="13581" max="13816" width="9" style="97"/>
    <col min="13817" max="13817" width="7.5703125" style="97" customWidth="1"/>
    <col min="13818" max="13818" width="43.5703125" style="97" bestFit="1" customWidth="1"/>
    <col min="13819" max="13819" width="11.28515625" style="97" bestFit="1" customWidth="1"/>
    <col min="13820" max="13820" width="13.42578125" style="97" bestFit="1" customWidth="1"/>
    <col min="13821" max="13821" width="10.28515625" style="97" customWidth="1"/>
    <col min="13822" max="13822" width="10.28515625" style="97" bestFit="1" customWidth="1"/>
    <col min="13823" max="13824" width="10.28515625" style="97" customWidth="1"/>
    <col min="13825" max="13825" width="11.85546875" style="97" customWidth="1"/>
    <col min="13826" max="13826" width="10.28515625" style="97" bestFit="1" customWidth="1"/>
    <col min="13827" max="13832" width="10.28515625" style="97" customWidth="1"/>
    <col min="13833" max="13833" width="11.28515625" style="97" bestFit="1" customWidth="1"/>
    <col min="13834" max="13834" width="13.140625" style="97" customWidth="1"/>
    <col min="13835" max="13836" width="10.28515625" style="97" bestFit="1" customWidth="1"/>
    <col min="13837" max="14072" width="9" style="97"/>
    <col min="14073" max="14073" width="7.5703125" style="97" customWidth="1"/>
    <col min="14074" max="14074" width="43.5703125" style="97" bestFit="1" customWidth="1"/>
    <col min="14075" max="14075" width="11.28515625" style="97" bestFit="1" customWidth="1"/>
    <col min="14076" max="14076" width="13.42578125" style="97" bestFit="1" customWidth="1"/>
    <col min="14077" max="14077" width="10.28515625" style="97" customWidth="1"/>
    <col min="14078" max="14078" width="10.28515625" style="97" bestFit="1" customWidth="1"/>
    <col min="14079" max="14080" width="10.28515625" style="97" customWidth="1"/>
    <col min="14081" max="14081" width="11.85546875" style="97" customWidth="1"/>
    <col min="14082" max="14082" width="10.28515625" style="97" bestFit="1" customWidth="1"/>
    <col min="14083" max="14088" width="10.28515625" style="97" customWidth="1"/>
    <col min="14089" max="14089" width="11.28515625" style="97" bestFit="1" customWidth="1"/>
    <col min="14090" max="14090" width="13.140625" style="97" customWidth="1"/>
    <col min="14091" max="14092" width="10.28515625" style="97" bestFit="1" customWidth="1"/>
    <col min="14093" max="14328" width="9" style="97"/>
    <col min="14329" max="14329" width="7.5703125" style="97" customWidth="1"/>
    <col min="14330" max="14330" width="43.5703125" style="97" bestFit="1" customWidth="1"/>
    <col min="14331" max="14331" width="11.28515625" style="97" bestFit="1" customWidth="1"/>
    <col min="14332" max="14332" width="13.42578125" style="97" bestFit="1" customWidth="1"/>
    <col min="14333" max="14333" width="10.28515625" style="97" customWidth="1"/>
    <col min="14334" max="14334" width="10.28515625" style="97" bestFit="1" customWidth="1"/>
    <col min="14335" max="14336" width="10.28515625" style="97" customWidth="1"/>
    <col min="14337" max="14337" width="11.85546875" style="97" customWidth="1"/>
    <col min="14338" max="14338" width="10.28515625" style="97" bestFit="1" customWidth="1"/>
    <col min="14339" max="14344" width="10.28515625" style="97" customWidth="1"/>
    <col min="14345" max="14345" width="11.28515625" style="97" bestFit="1" customWidth="1"/>
    <col min="14346" max="14346" width="13.140625" style="97" customWidth="1"/>
    <col min="14347" max="14348" width="10.28515625" style="97" bestFit="1" customWidth="1"/>
    <col min="14349" max="14584" width="9" style="97"/>
    <col min="14585" max="14585" width="7.5703125" style="97" customWidth="1"/>
    <col min="14586" max="14586" width="43.5703125" style="97" bestFit="1" customWidth="1"/>
    <col min="14587" max="14587" width="11.28515625" style="97" bestFit="1" customWidth="1"/>
    <col min="14588" max="14588" width="13.42578125" style="97" bestFit="1" customWidth="1"/>
    <col min="14589" max="14589" width="10.28515625" style="97" customWidth="1"/>
    <col min="14590" max="14590" width="10.28515625" style="97" bestFit="1" customWidth="1"/>
    <col min="14591" max="14592" width="10.28515625" style="97" customWidth="1"/>
    <col min="14593" max="14593" width="11.85546875" style="97" customWidth="1"/>
    <col min="14594" max="14594" width="10.28515625" style="97" bestFit="1" customWidth="1"/>
    <col min="14595" max="14600" width="10.28515625" style="97" customWidth="1"/>
    <col min="14601" max="14601" width="11.28515625" style="97" bestFit="1" customWidth="1"/>
    <col min="14602" max="14602" width="13.140625" style="97" customWidth="1"/>
    <col min="14603" max="14604" width="10.28515625" style="97" bestFit="1" customWidth="1"/>
    <col min="14605" max="14840" width="9" style="97"/>
    <col min="14841" max="14841" width="7.5703125" style="97" customWidth="1"/>
    <col min="14842" max="14842" width="43.5703125" style="97" bestFit="1" customWidth="1"/>
    <col min="14843" max="14843" width="11.28515625" style="97" bestFit="1" customWidth="1"/>
    <col min="14844" max="14844" width="13.42578125" style="97" bestFit="1" customWidth="1"/>
    <col min="14845" max="14845" width="10.28515625" style="97" customWidth="1"/>
    <col min="14846" max="14846" width="10.28515625" style="97" bestFit="1" customWidth="1"/>
    <col min="14847" max="14848" width="10.28515625" style="97" customWidth="1"/>
    <col min="14849" max="14849" width="11.85546875" style="97" customWidth="1"/>
    <col min="14850" max="14850" width="10.28515625" style="97" bestFit="1" customWidth="1"/>
    <col min="14851" max="14856" width="10.28515625" style="97" customWidth="1"/>
    <col min="14857" max="14857" width="11.28515625" style="97" bestFit="1" customWidth="1"/>
    <col min="14858" max="14858" width="13.140625" style="97" customWidth="1"/>
    <col min="14859" max="14860" width="10.28515625" style="97" bestFit="1" customWidth="1"/>
    <col min="14861" max="15096" width="9" style="97"/>
    <col min="15097" max="15097" width="7.5703125" style="97" customWidth="1"/>
    <col min="15098" max="15098" width="43.5703125" style="97" bestFit="1" customWidth="1"/>
    <col min="15099" max="15099" width="11.28515625" style="97" bestFit="1" customWidth="1"/>
    <col min="15100" max="15100" width="13.42578125" style="97" bestFit="1" customWidth="1"/>
    <col min="15101" max="15101" width="10.28515625" style="97" customWidth="1"/>
    <col min="15102" max="15102" width="10.28515625" style="97" bestFit="1" customWidth="1"/>
    <col min="15103" max="15104" width="10.28515625" style="97" customWidth="1"/>
    <col min="15105" max="15105" width="11.85546875" style="97" customWidth="1"/>
    <col min="15106" max="15106" width="10.28515625" style="97" bestFit="1" customWidth="1"/>
    <col min="15107" max="15112" width="10.28515625" style="97" customWidth="1"/>
    <col min="15113" max="15113" width="11.28515625" style="97" bestFit="1" customWidth="1"/>
    <col min="15114" max="15114" width="13.140625" style="97" customWidth="1"/>
    <col min="15115" max="15116" width="10.28515625" style="97" bestFit="1" customWidth="1"/>
    <col min="15117" max="15352" width="9" style="97"/>
    <col min="15353" max="15353" width="7.5703125" style="97" customWidth="1"/>
    <col min="15354" max="15354" width="43.5703125" style="97" bestFit="1" customWidth="1"/>
    <col min="15355" max="15355" width="11.28515625" style="97" bestFit="1" customWidth="1"/>
    <col min="15356" max="15356" width="13.42578125" style="97" bestFit="1" customWidth="1"/>
    <col min="15357" max="15357" width="10.28515625" style="97" customWidth="1"/>
    <col min="15358" max="15358" width="10.28515625" style="97" bestFit="1" customWidth="1"/>
    <col min="15359" max="15360" width="10.28515625" style="97" customWidth="1"/>
    <col min="15361" max="15361" width="11.85546875" style="97" customWidth="1"/>
    <col min="15362" max="15362" width="10.28515625" style="97" bestFit="1" customWidth="1"/>
    <col min="15363" max="15368" width="10.28515625" style="97" customWidth="1"/>
    <col min="15369" max="15369" width="11.28515625" style="97" bestFit="1" customWidth="1"/>
    <col min="15370" max="15370" width="13.140625" style="97" customWidth="1"/>
    <col min="15371" max="15372" width="10.28515625" style="97" bestFit="1" customWidth="1"/>
    <col min="15373" max="15608" width="9" style="97"/>
    <col min="15609" max="15609" width="7.5703125" style="97" customWidth="1"/>
    <col min="15610" max="15610" width="43.5703125" style="97" bestFit="1" customWidth="1"/>
    <col min="15611" max="15611" width="11.28515625" style="97" bestFit="1" customWidth="1"/>
    <col min="15612" max="15612" width="13.42578125" style="97" bestFit="1" customWidth="1"/>
    <col min="15613" max="15613" width="10.28515625" style="97" customWidth="1"/>
    <col min="15614" max="15614" width="10.28515625" style="97" bestFit="1" customWidth="1"/>
    <col min="15615" max="15616" width="10.28515625" style="97" customWidth="1"/>
    <col min="15617" max="15617" width="11.85546875" style="97" customWidth="1"/>
    <col min="15618" max="15618" width="10.28515625" style="97" bestFit="1" customWidth="1"/>
    <col min="15619" max="15624" width="10.28515625" style="97" customWidth="1"/>
    <col min="15625" max="15625" width="11.28515625" style="97" bestFit="1" customWidth="1"/>
    <col min="15626" max="15626" width="13.140625" style="97" customWidth="1"/>
    <col min="15627" max="15628" width="10.28515625" style="97" bestFit="1" customWidth="1"/>
    <col min="15629" max="15864" width="9" style="97"/>
    <col min="15865" max="15865" width="7.5703125" style="97" customWidth="1"/>
    <col min="15866" max="15866" width="43.5703125" style="97" bestFit="1" customWidth="1"/>
    <col min="15867" max="15867" width="11.28515625" style="97" bestFit="1" customWidth="1"/>
    <col min="15868" max="15868" width="13.42578125" style="97" bestFit="1" customWidth="1"/>
    <col min="15869" max="15869" width="10.28515625" style="97" customWidth="1"/>
    <col min="15870" max="15870" width="10.28515625" style="97" bestFit="1" customWidth="1"/>
    <col min="15871" max="15872" width="10.28515625" style="97" customWidth="1"/>
    <col min="15873" max="15873" width="11.85546875" style="97" customWidth="1"/>
    <col min="15874" max="15874" width="10.28515625" style="97" bestFit="1" customWidth="1"/>
    <col min="15875" max="15880" width="10.28515625" style="97" customWidth="1"/>
    <col min="15881" max="15881" width="11.28515625" style="97" bestFit="1" customWidth="1"/>
    <col min="15882" max="15882" width="13.140625" style="97" customWidth="1"/>
    <col min="15883" max="15884" width="10.28515625" style="97" bestFit="1" customWidth="1"/>
    <col min="15885" max="16120" width="9" style="97"/>
    <col min="16121" max="16121" width="7.5703125" style="97" customWidth="1"/>
    <col min="16122" max="16122" width="43.5703125" style="97" bestFit="1" customWidth="1"/>
    <col min="16123" max="16123" width="11.28515625" style="97" bestFit="1" customWidth="1"/>
    <col min="16124" max="16124" width="13.42578125" style="97" bestFit="1" customWidth="1"/>
    <col min="16125" max="16125" width="10.28515625" style="97" customWidth="1"/>
    <col min="16126" max="16126" width="10.28515625" style="97" bestFit="1" customWidth="1"/>
    <col min="16127" max="16128" width="10.28515625" style="97" customWidth="1"/>
    <col min="16129" max="16129" width="11.85546875" style="97" customWidth="1"/>
    <col min="16130" max="16130" width="10.28515625" style="97" bestFit="1" customWidth="1"/>
    <col min="16131" max="16136" width="10.28515625" style="97" customWidth="1"/>
    <col min="16137" max="16137" width="11.28515625" style="97" bestFit="1" customWidth="1"/>
    <col min="16138" max="16138" width="13.140625" style="97" customWidth="1"/>
    <col min="16139" max="16140" width="10.28515625" style="97" bestFit="1" customWidth="1"/>
    <col min="16141" max="16384" width="9" style="97"/>
  </cols>
  <sheetData>
    <row r="1" spans="1:12" ht="20.25" x14ac:dyDescent="0.3">
      <c r="A1" s="133" t="s">
        <v>351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2" ht="18" x14ac:dyDescent="0.25">
      <c r="A2" s="134" t="s">
        <v>362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2" ht="18" x14ac:dyDescent="0.25">
      <c r="A3" s="134" t="s">
        <v>352</v>
      </c>
      <c r="B3" s="134"/>
      <c r="C3" s="134"/>
      <c r="D3" s="134"/>
      <c r="E3" s="134"/>
      <c r="F3" s="134"/>
      <c r="G3" s="134"/>
      <c r="H3" s="134"/>
      <c r="I3" s="134"/>
      <c r="J3" s="134"/>
    </row>
    <row r="4" spans="1:12" ht="18" x14ac:dyDescent="0.25">
      <c r="A4" s="134" t="s">
        <v>353</v>
      </c>
      <c r="B4" s="134"/>
      <c r="C4" s="134"/>
      <c r="D4" s="134"/>
      <c r="E4" s="134"/>
      <c r="F4" s="134"/>
      <c r="G4" s="134"/>
      <c r="H4" s="134"/>
      <c r="I4" s="134"/>
      <c r="J4" s="134"/>
    </row>
    <row r="5" spans="1:12" ht="15" customHeight="1" x14ac:dyDescent="0.2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2" ht="46.5" customHeight="1" x14ac:dyDescent="0.2">
      <c r="A6" s="135" t="s">
        <v>367</v>
      </c>
      <c r="B6" s="135"/>
      <c r="C6" s="135"/>
      <c r="D6" s="135"/>
      <c r="E6" s="135"/>
      <c r="F6" s="135"/>
      <c r="G6" s="135"/>
      <c r="H6" s="135"/>
      <c r="I6" s="135"/>
      <c r="J6" s="135"/>
    </row>
    <row r="7" spans="1:12" ht="20.25" customHeight="1" x14ac:dyDescent="0.2">
      <c r="A7" s="136"/>
      <c r="B7" s="136"/>
      <c r="C7" s="136"/>
      <c r="D7" s="136"/>
      <c r="E7" s="136"/>
      <c r="F7" s="136"/>
      <c r="G7" s="117"/>
      <c r="H7" s="117"/>
      <c r="I7" s="136"/>
      <c r="J7" s="136"/>
    </row>
    <row r="8" spans="1:12" ht="15.75" x14ac:dyDescent="0.25">
      <c r="A8" s="141" t="s">
        <v>354</v>
      </c>
      <c r="B8" s="141"/>
      <c r="C8" s="142">
        <f ca="1">D16</f>
        <v>87373.760000000009</v>
      </c>
      <c r="D8" s="142"/>
      <c r="E8" s="99"/>
      <c r="F8" s="99"/>
      <c r="G8" s="118"/>
      <c r="H8" s="118"/>
      <c r="I8" s="99"/>
      <c r="J8" s="99"/>
    </row>
    <row r="9" spans="1:12" ht="15" thickBot="1" x14ac:dyDescent="0.25">
      <c r="A9" s="98"/>
      <c r="B9" s="98"/>
      <c r="C9" s="98"/>
      <c r="D9" s="98"/>
      <c r="E9" s="98"/>
      <c r="F9" s="98"/>
      <c r="G9" s="98"/>
      <c r="H9" s="98"/>
      <c r="I9" s="98"/>
      <c r="J9" s="98"/>
    </row>
    <row r="10" spans="1:12" ht="31.5" customHeight="1" x14ac:dyDescent="0.2">
      <c r="A10" s="143" t="s">
        <v>355</v>
      </c>
      <c r="B10" s="145" t="s">
        <v>356</v>
      </c>
      <c r="C10" s="147" t="s">
        <v>357</v>
      </c>
      <c r="D10" s="147"/>
      <c r="E10" s="139" t="s">
        <v>358</v>
      </c>
      <c r="F10" s="148"/>
      <c r="G10" s="139" t="s">
        <v>364</v>
      </c>
      <c r="H10" s="148"/>
      <c r="I10" s="139" t="s">
        <v>359</v>
      </c>
      <c r="J10" s="140"/>
    </row>
    <row r="11" spans="1:12" ht="23.25" customHeight="1" x14ac:dyDescent="0.2">
      <c r="A11" s="144"/>
      <c r="B11" s="146"/>
      <c r="C11" s="100" t="s">
        <v>360</v>
      </c>
      <c r="D11" s="100" t="s">
        <v>361</v>
      </c>
      <c r="E11" s="100" t="s">
        <v>360</v>
      </c>
      <c r="F11" s="100" t="s">
        <v>361</v>
      </c>
      <c r="G11" s="100" t="s">
        <v>360</v>
      </c>
      <c r="H11" s="100" t="s">
        <v>361</v>
      </c>
      <c r="I11" s="100" t="s">
        <v>360</v>
      </c>
      <c r="J11" s="101" t="s">
        <v>361</v>
      </c>
    </row>
    <row r="12" spans="1:12" ht="45" customHeight="1" x14ac:dyDescent="0.2">
      <c r="A12" s="102">
        <v>1</v>
      </c>
      <c r="B12" s="103" t="s">
        <v>366</v>
      </c>
      <c r="C12" s="104">
        <f ca="1">D12/D16</f>
        <v>5.6017619019714839E-2</v>
      </c>
      <c r="D12" s="105">
        <f ca="1">[1]Orçamento!$I$55</f>
        <v>4894.47</v>
      </c>
      <c r="E12" s="106">
        <v>1</v>
      </c>
      <c r="F12" s="105">
        <f ca="1">ROUND(E12*D12,2)</f>
        <v>4894.47</v>
      </c>
      <c r="G12" s="106">
        <v>0</v>
      </c>
      <c r="H12" s="105">
        <f ca="1">ROUND(G12*D12,2)</f>
        <v>0</v>
      </c>
      <c r="I12" s="106">
        <f>SUM(E12,G12)</f>
        <v>1</v>
      </c>
      <c r="J12" s="107">
        <f ca="1">SUM(F12,H12)</f>
        <v>4894.47</v>
      </c>
    </row>
    <row r="13" spans="1:12" ht="38.25" customHeight="1" x14ac:dyDescent="0.2">
      <c r="A13" s="102">
        <v>2</v>
      </c>
      <c r="B13" s="103" t="s">
        <v>365</v>
      </c>
      <c r="C13" s="104">
        <f ca="1">D13/D16</f>
        <v>0.59660097035997994</v>
      </c>
      <c r="D13" s="105">
        <f ca="1">SUM([1]Orçamento!$I$14:$I$54)</f>
        <v>52127.270000000011</v>
      </c>
      <c r="E13" s="106">
        <v>1</v>
      </c>
      <c r="F13" s="105">
        <f ca="1">ROUND(E13*D13,2)</f>
        <v>52127.27</v>
      </c>
      <c r="G13" s="106">
        <v>0</v>
      </c>
      <c r="H13" s="105">
        <f t="shared" ref="H13:H14" ca="1" si="0">ROUND(G13*D13,2)</f>
        <v>0</v>
      </c>
      <c r="I13" s="106">
        <f>SUM(E13,G13)</f>
        <v>1</v>
      </c>
      <c r="J13" s="107">
        <f t="shared" ref="J13:J14" ca="1" si="1">SUM(F13,H13)</f>
        <v>52127.27</v>
      </c>
      <c r="L13" s="108"/>
    </row>
    <row r="14" spans="1:12" ht="38.25" customHeight="1" x14ac:dyDescent="0.2">
      <c r="A14" s="102">
        <v>3</v>
      </c>
      <c r="B14" s="103" t="s">
        <v>363</v>
      </c>
      <c r="C14" s="104">
        <f ca="1">D14/D16</f>
        <v>0.34738141062030525</v>
      </c>
      <c r="D14" s="105">
        <f ca="1">SUM([1]Orçamento!$I$56:$I$61)</f>
        <v>30352.020000000004</v>
      </c>
      <c r="E14" s="106">
        <v>0</v>
      </c>
      <c r="F14" s="105">
        <f ca="1">ROUND(E14*D14,2)</f>
        <v>0</v>
      </c>
      <c r="G14" s="106">
        <v>1</v>
      </c>
      <c r="H14" s="105">
        <f t="shared" ca="1" si="0"/>
        <v>30352.02</v>
      </c>
      <c r="I14" s="106">
        <f>SUM(E14,G14)</f>
        <v>1</v>
      </c>
      <c r="J14" s="107">
        <f t="shared" ca="1" si="1"/>
        <v>30352.02</v>
      </c>
      <c r="L14" s="108"/>
    </row>
    <row r="15" spans="1:12" ht="23.25" customHeight="1" x14ac:dyDescent="0.2">
      <c r="A15" s="109"/>
      <c r="B15" s="110"/>
      <c r="C15" s="111"/>
      <c r="D15" s="112"/>
      <c r="E15" s="113"/>
      <c r="F15" s="112"/>
      <c r="G15" s="113"/>
      <c r="H15" s="112"/>
      <c r="I15" s="106"/>
      <c r="J15" s="107"/>
    </row>
    <row r="16" spans="1:12" ht="33.75" customHeight="1" thickBot="1" x14ac:dyDescent="0.25">
      <c r="A16" s="137" t="s">
        <v>169</v>
      </c>
      <c r="B16" s="138"/>
      <c r="C16" s="114">
        <f ca="1">SUM(C12:C14)</f>
        <v>1</v>
      </c>
      <c r="D16" s="115">
        <f ca="1">SUM(D12:D14)</f>
        <v>87373.760000000009</v>
      </c>
      <c r="E16" s="114">
        <f ca="1">F16/D16</f>
        <v>0.65261858937969464</v>
      </c>
      <c r="F16" s="115">
        <f ca="1">SUM(F12:F14)</f>
        <v>57021.74</v>
      </c>
      <c r="G16" s="114">
        <f ca="1">H16/D16</f>
        <v>0.3473814106203052</v>
      </c>
      <c r="H16" s="115">
        <f ca="1">SUM(H12:H14)</f>
        <v>30352.02</v>
      </c>
      <c r="I16" s="114">
        <f ca="1">SUM(E16,G16)</f>
        <v>0.99999999999999978</v>
      </c>
      <c r="J16" s="116">
        <f ca="1">SUM(J12:J14)</f>
        <v>87373.759999999995</v>
      </c>
      <c r="K16" s="108">
        <f ca="1">SUM(F16,H16)</f>
        <v>87373.759999999995</v>
      </c>
    </row>
    <row r="17" spans="4:10" x14ac:dyDescent="0.2">
      <c r="J17" s="108"/>
    </row>
    <row r="18" spans="4:10" x14ac:dyDescent="0.2">
      <c r="D18" s="97">
        <f>[1]Orçamento!$I$73</f>
        <v>0</v>
      </c>
    </row>
  </sheetData>
  <mergeCells count="16">
    <mergeCell ref="A7:F7"/>
    <mergeCell ref="I7:J7"/>
    <mergeCell ref="A16:B16"/>
    <mergeCell ref="I10:J10"/>
    <mergeCell ref="A8:B8"/>
    <mergeCell ref="C8:D8"/>
    <mergeCell ref="A10:A11"/>
    <mergeCell ref="B10:B11"/>
    <mergeCell ref="C10:D10"/>
    <mergeCell ref="E10:F10"/>
    <mergeCell ref="G10:H10"/>
    <mergeCell ref="A1:J1"/>
    <mergeCell ref="A2:J2"/>
    <mergeCell ref="A3:J3"/>
    <mergeCell ref="A4:J4"/>
    <mergeCell ref="A6:J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62"/>
  <sheetViews>
    <sheetView view="pageLayout" topLeftCell="A103" workbookViewId="0">
      <selection activeCell="A113" sqref="A113:C113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3">
      <c r="A38" s="8"/>
      <c r="B38" s="38" t="s">
        <v>56</v>
      </c>
      <c r="C38" s="27" t="s">
        <v>112</v>
      </c>
      <c r="D38" s="25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ht="18" customHeight="1" x14ac:dyDescent="0.25">
      <c r="A59" s="129"/>
      <c r="B59" s="130"/>
      <c r="C59" s="131"/>
      <c r="D59" s="19" t="s">
        <v>164</v>
      </c>
    </row>
    <row r="60" spans="1:4" ht="18" customHeight="1" x14ac:dyDescent="0.25">
      <c r="A60" s="123" t="s">
        <v>158</v>
      </c>
      <c r="B60" s="124"/>
      <c r="C60" s="125"/>
      <c r="D60" s="14"/>
    </row>
    <row r="61" spans="1:4" ht="18" customHeight="1" x14ac:dyDescent="0.25">
      <c r="A61" s="123" t="s">
        <v>159</v>
      </c>
      <c r="B61" s="124"/>
      <c r="C61" s="125"/>
      <c r="D61" s="14"/>
    </row>
    <row r="62" spans="1:4" ht="18" customHeight="1" x14ac:dyDescent="0.25">
      <c r="A62" s="123" t="s">
        <v>160</v>
      </c>
      <c r="B62" s="124"/>
      <c r="C62" s="125"/>
      <c r="D62" s="14"/>
    </row>
    <row r="63" spans="1:4" ht="18" customHeight="1" x14ac:dyDescent="0.25">
      <c r="A63" s="123" t="s">
        <v>161</v>
      </c>
      <c r="B63" s="124"/>
      <c r="C63" s="125"/>
      <c r="D63" s="14"/>
    </row>
    <row r="64" spans="1:4" ht="18" customHeight="1" x14ac:dyDescent="0.25">
      <c r="A64" s="123" t="s">
        <v>162</v>
      </c>
      <c r="B64" s="124"/>
      <c r="C64" s="125"/>
      <c r="D64" s="14"/>
    </row>
    <row r="65" spans="1:4" ht="18" customHeight="1" x14ac:dyDescent="0.25">
      <c r="A65" s="123" t="s">
        <v>163</v>
      </c>
      <c r="B65" s="124"/>
      <c r="C65" s="125"/>
      <c r="D65" s="14"/>
    </row>
    <row r="66" spans="1:4" ht="18" customHeight="1" x14ac:dyDescent="0.25">
      <c r="A66" s="129"/>
      <c r="B66" s="130"/>
      <c r="C66" s="130"/>
      <c r="D66" s="131"/>
    </row>
    <row r="67" spans="1:4" s="6" customFormat="1" ht="18" customHeight="1" x14ac:dyDescent="0.3">
      <c r="A67" s="8"/>
      <c r="B67" s="23" t="s">
        <v>56</v>
      </c>
      <c r="C67" s="27" t="s">
        <v>78</v>
      </c>
      <c r="D67" s="28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ht="18" customHeight="1" x14ac:dyDescent="0.25">
      <c r="A75" s="129"/>
      <c r="B75" s="130"/>
      <c r="C75" s="131"/>
      <c r="D75" s="19" t="s">
        <v>164</v>
      </c>
    </row>
    <row r="76" spans="1:4" ht="18" customHeight="1" x14ac:dyDescent="0.25">
      <c r="A76" s="123" t="s">
        <v>158</v>
      </c>
      <c r="B76" s="124"/>
      <c r="C76" s="125"/>
      <c r="D76" s="14"/>
    </row>
    <row r="77" spans="1:4" ht="18" customHeight="1" x14ac:dyDescent="0.25">
      <c r="A77" s="123" t="s">
        <v>159</v>
      </c>
      <c r="B77" s="124"/>
      <c r="C77" s="125"/>
      <c r="D77" s="14"/>
    </row>
    <row r="78" spans="1:4" ht="18" customHeight="1" x14ac:dyDescent="0.25">
      <c r="A78" s="123" t="s">
        <v>160</v>
      </c>
      <c r="B78" s="124"/>
      <c r="C78" s="125"/>
      <c r="D78" s="14"/>
    </row>
    <row r="79" spans="1:4" ht="18" customHeight="1" x14ac:dyDescent="0.25">
      <c r="A79" s="123" t="s">
        <v>161</v>
      </c>
      <c r="B79" s="124"/>
      <c r="C79" s="125"/>
      <c r="D79" s="14"/>
    </row>
    <row r="80" spans="1:4" ht="18" customHeight="1" x14ac:dyDescent="0.25">
      <c r="A80" s="123" t="s">
        <v>162</v>
      </c>
      <c r="B80" s="124"/>
      <c r="C80" s="125"/>
      <c r="D80" s="14"/>
    </row>
    <row r="81" spans="1:4" ht="18" customHeight="1" x14ac:dyDescent="0.25">
      <c r="A81" s="123" t="s">
        <v>163</v>
      </c>
      <c r="B81" s="124"/>
      <c r="C81" s="125"/>
      <c r="D81" s="14"/>
    </row>
    <row r="82" spans="1:4" ht="18" customHeight="1" x14ac:dyDescent="0.25">
      <c r="A82" s="129"/>
      <c r="B82" s="130"/>
      <c r="C82" s="130"/>
      <c r="D82" s="131"/>
    </row>
    <row r="83" spans="1:4" s="6" customFormat="1" ht="18" customHeight="1" x14ac:dyDescent="0.3">
      <c r="A83" s="8"/>
      <c r="B83" s="38" t="s">
        <v>56</v>
      </c>
      <c r="C83" s="27" t="s">
        <v>66</v>
      </c>
      <c r="D83" s="28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customHeight="1" x14ac:dyDescent="0.25">
      <c r="A88" s="129"/>
      <c r="B88" s="130"/>
      <c r="C88" s="131"/>
      <c r="D88" s="19" t="s">
        <v>164</v>
      </c>
    </row>
    <row r="89" spans="1:4" ht="18" customHeight="1" x14ac:dyDescent="0.25">
      <c r="A89" s="123" t="s">
        <v>158</v>
      </c>
      <c r="B89" s="124"/>
      <c r="C89" s="125"/>
      <c r="D89" s="14"/>
    </row>
    <row r="90" spans="1:4" ht="18" customHeight="1" x14ac:dyDescent="0.25">
      <c r="A90" s="123" t="s">
        <v>159</v>
      </c>
      <c r="B90" s="124"/>
      <c r="C90" s="125"/>
      <c r="D90" s="14"/>
    </row>
    <row r="91" spans="1:4" ht="18" customHeight="1" x14ac:dyDescent="0.25">
      <c r="A91" s="123" t="s">
        <v>160</v>
      </c>
      <c r="B91" s="124"/>
      <c r="C91" s="125"/>
      <c r="D91" s="14"/>
    </row>
    <row r="92" spans="1:4" ht="18" customHeight="1" x14ac:dyDescent="0.25">
      <c r="A92" s="123" t="s">
        <v>161</v>
      </c>
      <c r="B92" s="124"/>
      <c r="C92" s="125"/>
      <c r="D92" s="14"/>
    </row>
    <row r="93" spans="1:4" ht="18" customHeight="1" x14ac:dyDescent="0.25">
      <c r="A93" s="123" t="s">
        <v>162</v>
      </c>
      <c r="B93" s="124"/>
      <c r="C93" s="125"/>
      <c r="D93" s="14"/>
    </row>
    <row r="94" spans="1:4" ht="18" customHeight="1" x14ac:dyDescent="0.25">
      <c r="A94" s="123" t="s">
        <v>163</v>
      </c>
      <c r="B94" s="124"/>
      <c r="C94" s="125"/>
      <c r="D94" s="14"/>
    </row>
    <row r="95" spans="1:4" ht="18" customHeight="1" x14ac:dyDescent="0.25">
      <c r="A95" s="129"/>
      <c r="B95" s="130"/>
      <c r="C95" s="130"/>
      <c r="D95" s="131"/>
    </row>
    <row r="96" spans="1:4" ht="18" customHeight="1" x14ac:dyDescent="0.3">
      <c r="A96" s="8"/>
      <c r="B96" s="38" t="s">
        <v>56</v>
      </c>
      <c r="C96" s="51" t="s">
        <v>60</v>
      </c>
      <c r="D96" s="25" t="s">
        <v>10</v>
      </c>
    </row>
    <row r="97" spans="1:4" ht="18" customHeight="1" x14ac:dyDescent="0.25">
      <c r="A97" s="129"/>
      <c r="B97" s="130"/>
      <c r="C97" s="131"/>
      <c r="D97" s="19" t="s">
        <v>164</v>
      </c>
    </row>
    <row r="98" spans="1:4" ht="18" customHeight="1" x14ac:dyDescent="0.25">
      <c r="A98" s="123" t="s">
        <v>158</v>
      </c>
      <c r="B98" s="124"/>
      <c r="C98" s="125"/>
      <c r="D98" s="14"/>
    </row>
    <row r="99" spans="1:4" ht="18" customHeight="1" x14ac:dyDescent="0.25">
      <c r="A99" s="123" t="s">
        <v>159</v>
      </c>
      <c r="B99" s="124"/>
      <c r="C99" s="125"/>
      <c r="D99" s="14"/>
    </row>
    <row r="100" spans="1:4" ht="18" customHeight="1" x14ac:dyDescent="0.25">
      <c r="A100" s="123" t="s">
        <v>160</v>
      </c>
      <c r="B100" s="124"/>
      <c r="C100" s="125"/>
      <c r="D100" s="14"/>
    </row>
    <row r="101" spans="1:4" ht="18" customHeight="1" x14ac:dyDescent="0.25">
      <c r="A101" s="123" t="s">
        <v>161</v>
      </c>
      <c r="B101" s="124"/>
      <c r="C101" s="125"/>
      <c r="D101" s="14"/>
    </row>
    <row r="102" spans="1:4" ht="18" customHeight="1" x14ac:dyDescent="0.25">
      <c r="A102" s="123" t="s">
        <v>162</v>
      </c>
      <c r="B102" s="124"/>
      <c r="C102" s="125"/>
      <c r="D102" s="14"/>
    </row>
    <row r="103" spans="1:4" ht="18" customHeight="1" x14ac:dyDescent="0.25">
      <c r="A103" s="123" t="s">
        <v>163</v>
      </c>
      <c r="B103" s="124"/>
      <c r="C103" s="125"/>
      <c r="D103" s="14"/>
    </row>
    <row r="104" spans="1:4" ht="18" customHeight="1" x14ac:dyDescent="0.25">
      <c r="A104" s="129"/>
      <c r="B104" s="130"/>
      <c r="C104" s="130"/>
      <c r="D104" s="131"/>
    </row>
    <row r="105" spans="1:4" ht="18" customHeight="1" x14ac:dyDescent="0.3">
      <c r="A105" s="8"/>
      <c r="B105" s="38" t="s">
        <v>56</v>
      </c>
      <c r="C105" s="27" t="s">
        <v>59</v>
      </c>
      <c r="D105" s="25" t="s">
        <v>10</v>
      </c>
    </row>
    <row r="106" spans="1:4" ht="18" hidden="1" customHeight="1" x14ac:dyDescent="0.25">
      <c r="A106" s="8">
        <v>71</v>
      </c>
      <c r="B106" s="9" t="s">
        <v>54</v>
      </c>
      <c r="C106" s="3" t="s">
        <v>58</v>
      </c>
      <c r="D106" s="14" t="s">
        <v>10</v>
      </c>
    </row>
    <row r="107" spans="1:4" ht="18" customHeight="1" x14ac:dyDescent="0.25">
      <c r="A107" s="132" t="s">
        <v>165</v>
      </c>
      <c r="B107" s="130"/>
      <c r="C107" s="131"/>
      <c r="D107" s="19" t="s">
        <v>164</v>
      </c>
    </row>
    <row r="108" spans="1:4" ht="18" customHeight="1" x14ac:dyDescent="0.25">
      <c r="A108" s="123" t="s">
        <v>158</v>
      </c>
      <c r="B108" s="124"/>
      <c r="C108" s="125"/>
      <c r="D108" s="14"/>
    </row>
    <row r="109" spans="1:4" ht="18" customHeight="1" x14ac:dyDescent="0.25">
      <c r="A109" s="123" t="s">
        <v>159</v>
      </c>
      <c r="B109" s="124"/>
      <c r="C109" s="125"/>
      <c r="D109" s="14"/>
    </row>
    <row r="110" spans="1:4" ht="18" customHeight="1" x14ac:dyDescent="0.25">
      <c r="A110" s="123" t="s">
        <v>160</v>
      </c>
      <c r="B110" s="124"/>
      <c r="C110" s="125"/>
      <c r="D110" s="14"/>
    </row>
    <row r="111" spans="1:4" ht="18" customHeight="1" x14ac:dyDescent="0.25">
      <c r="A111" s="123" t="s">
        <v>161</v>
      </c>
      <c r="B111" s="124"/>
      <c r="C111" s="125"/>
      <c r="D111" s="14"/>
    </row>
    <row r="112" spans="1:4" ht="18" customHeight="1" x14ac:dyDescent="0.25">
      <c r="A112" s="123" t="s">
        <v>162</v>
      </c>
      <c r="B112" s="124"/>
      <c r="C112" s="125"/>
      <c r="D112" s="14"/>
    </row>
    <row r="113" spans="1:4" ht="18" customHeight="1" x14ac:dyDescent="0.25">
      <c r="A113" s="123" t="s">
        <v>163</v>
      </c>
      <c r="B113" s="124"/>
      <c r="C113" s="125"/>
      <c r="D113" s="14"/>
    </row>
    <row r="114" spans="1:4" ht="18" customHeight="1" x14ac:dyDescent="0.25">
      <c r="A114" s="129"/>
      <c r="B114" s="130"/>
      <c r="C114" s="130"/>
      <c r="D114" s="131"/>
    </row>
    <row r="115" spans="1:4" ht="18" customHeight="1" x14ac:dyDescent="0.3">
      <c r="A115" s="8"/>
      <c r="B115" s="38" t="s">
        <v>56</v>
      </c>
      <c r="C115" s="52" t="s">
        <v>57</v>
      </c>
      <c r="D115" s="25" t="s">
        <v>10</v>
      </c>
    </row>
    <row r="116" spans="1:4" ht="18" customHeight="1" x14ac:dyDescent="0.25">
      <c r="A116" s="132" t="s">
        <v>165</v>
      </c>
      <c r="B116" s="130"/>
      <c r="C116" s="131"/>
      <c r="D116" s="19" t="s">
        <v>164</v>
      </c>
    </row>
    <row r="117" spans="1:4" ht="18" customHeight="1" x14ac:dyDescent="0.25">
      <c r="A117" s="123" t="s">
        <v>158</v>
      </c>
      <c r="B117" s="124"/>
      <c r="C117" s="125"/>
      <c r="D117" s="14"/>
    </row>
    <row r="118" spans="1:4" ht="18" customHeight="1" x14ac:dyDescent="0.25">
      <c r="A118" s="123" t="s">
        <v>159</v>
      </c>
      <c r="B118" s="124"/>
      <c r="C118" s="125"/>
      <c r="D118" s="14"/>
    </row>
    <row r="119" spans="1:4" ht="18" customHeight="1" x14ac:dyDescent="0.25">
      <c r="A119" s="123" t="s">
        <v>160</v>
      </c>
      <c r="B119" s="124"/>
      <c r="C119" s="125"/>
      <c r="D119" s="14"/>
    </row>
    <row r="120" spans="1:4" ht="18" customHeight="1" x14ac:dyDescent="0.25">
      <c r="A120" s="123" t="s">
        <v>161</v>
      </c>
      <c r="B120" s="124"/>
      <c r="C120" s="125"/>
      <c r="D120" s="14"/>
    </row>
    <row r="121" spans="1:4" ht="18" customHeight="1" x14ac:dyDescent="0.25">
      <c r="A121" s="123" t="s">
        <v>162</v>
      </c>
      <c r="B121" s="124"/>
      <c r="C121" s="125"/>
      <c r="D121" s="14"/>
    </row>
    <row r="122" spans="1:4" ht="18" customHeight="1" x14ac:dyDescent="0.25">
      <c r="A122" s="123" t="s">
        <v>163</v>
      </c>
      <c r="B122" s="124"/>
      <c r="C122" s="125"/>
      <c r="D122" s="14"/>
    </row>
    <row r="123" spans="1:4" ht="18" customHeight="1" x14ac:dyDescent="0.25">
      <c r="A123" s="129"/>
      <c r="B123" s="130"/>
      <c r="C123" s="130"/>
      <c r="D123" s="131"/>
    </row>
    <row r="124" spans="1:4" ht="18" customHeight="1" x14ac:dyDescent="0.3">
      <c r="A124" s="8"/>
      <c r="B124" s="38"/>
      <c r="C124" s="52"/>
      <c r="D124" s="25"/>
    </row>
    <row r="125" spans="1:4" s="6" customFormat="1" ht="18" customHeight="1" x14ac:dyDescent="0.3">
      <c r="A125" s="8"/>
      <c r="B125" s="38" t="s">
        <v>56</v>
      </c>
      <c r="C125" s="31" t="s">
        <v>55</v>
      </c>
      <c r="D125" s="28" t="s">
        <v>10</v>
      </c>
    </row>
    <row r="126" spans="1:4" ht="18" hidden="1" customHeight="1" x14ac:dyDescent="0.25">
      <c r="A126" s="8">
        <v>74</v>
      </c>
      <c r="B126" s="9" t="s">
        <v>54</v>
      </c>
      <c r="C126" s="3" t="s">
        <v>53</v>
      </c>
      <c r="D126" s="14" t="s">
        <v>10</v>
      </c>
    </row>
    <row r="127" spans="1:4" ht="18" hidden="1" customHeight="1" x14ac:dyDescent="0.25">
      <c r="A127" s="8">
        <v>75</v>
      </c>
      <c r="B127" s="4" t="s">
        <v>23</v>
      </c>
      <c r="C127" s="13" t="s">
        <v>52</v>
      </c>
      <c r="D127" s="2" t="s">
        <v>51</v>
      </c>
    </row>
    <row r="128" spans="1:4" ht="18" hidden="1" customHeight="1" x14ac:dyDescent="0.25">
      <c r="A128" s="8">
        <v>76</v>
      </c>
      <c r="B128" s="4" t="s">
        <v>26</v>
      </c>
      <c r="C128" s="13" t="s">
        <v>50</v>
      </c>
      <c r="D128" s="2" t="s">
        <v>46</v>
      </c>
    </row>
    <row r="129" spans="1:4" ht="18" hidden="1" customHeight="1" x14ac:dyDescent="0.25">
      <c r="A129" s="8">
        <v>77</v>
      </c>
      <c r="B129" s="4" t="s">
        <v>26</v>
      </c>
      <c r="C129" s="13" t="s">
        <v>49</v>
      </c>
      <c r="D129" s="2" t="s">
        <v>46</v>
      </c>
    </row>
    <row r="130" spans="1:4" ht="18" hidden="1" customHeight="1" x14ac:dyDescent="0.25">
      <c r="A130" s="8">
        <v>78</v>
      </c>
      <c r="B130" s="4" t="s">
        <v>26</v>
      </c>
      <c r="C130" s="13" t="s">
        <v>48</v>
      </c>
      <c r="D130" s="2" t="s">
        <v>46</v>
      </c>
    </row>
    <row r="131" spans="1:4" ht="18" hidden="1" customHeight="1" x14ac:dyDescent="0.25">
      <c r="A131" s="8">
        <v>79</v>
      </c>
      <c r="B131" s="4" t="s">
        <v>26</v>
      </c>
      <c r="C131" s="12" t="s">
        <v>47</v>
      </c>
      <c r="D131" s="2" t="s">
        <v>46</v>
      </c>
    </row>
    <row r="132" spans="1:4" ht="18" hidden="1" customHeight="1" x14ac:dyDescent="0.25">
      <c r="A132" s="8">
        <v>80</v>
      </c>
      <c r="B132" s="4" t="s">
        <v>32</v>
      </c>
      <c r="C132" s="12" t="s">
        <v>45</v>
      </c>
      <c r="D132" s="2" t="s">
        <v>44</v>
      </c>
    </row>
    <row r="133" spans="1:4" ht="18" hidden="1" customHeight="1" x14ac:dyDescent="0.25">
      <c r="A133" s="8">
        <v>81</v>
      </c>
      <c r="B133" s="4" t="s">
        <v>23</v>
      </c>
      <c r="C133" s="5" t="s">
        <v>43</v>
      </c>
      <c r="D133" s="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hidden="1" customHeight="1" x14ac:dyDescent="0.25">
      <c r="A141" s="8">
        <v>89</v>
      </c>
      <c r="B141" s="4" t="s">
        <v>23</v>
      </c>
      <c r="C141" s="3" t="s">
        <v>29</v>
      </c>
      <c r="D141" s="2" t="s">
        <v>27</v>
      </c>
    </row>
    <row r="142" spans="1:4" ht="18" hidden="1" customHeight="1" x14ac:dyDescent="0.25">
      <c r="A142" s="8">
        <v>90</v>
      </c>
      <c r="B142" s="4" t="s">
        <v>23</v>
      </c>
      <c r="C142" s="3" t="s">
        <v>28</v>
      </c>
      <c r="D142" s="2" t="s">
        <v>27</v>
      </c>
    </row>
    <row r="143" spans="1:4" s="6" customFormat="1" ht="18" hidden="1" customHeight="1" x14ac:dyDescent="0.25">
      <c r="A143" s="8">
        <v>91</v>
      </c>
      <c r="B143" s="4" t="s">
        <v>26</v>
      </c>
      <c r="C143" s="11" t="s">
        <v>25</v>
      </c>
      <c r="D143" s="10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32" t="s">
        <v>165</v>
      </c>
      <c r="B155" s="130"/>
      <c r="C155" s="131"/>
      <c r="D155" s="19" t="s">
        <v>164</v>
      </c>
    </row>
    <row r="156" spans="1:4" x14ac:dyDescent="0.25">
      <c r="A156" s="123" t="s">
        <v>158</v>
      </c>
      <c r="B156" s="124"/>
      <c r="C156" s="125"/>
      <c r="D156" s="14"/>
    </row>
    <row r="157" spans="1:4" x14ac:dyDescent="0.25">
      <c r="A157" s="123" t="s">
        <v>159</v>
      </c>
      <c r="B157" s="124"/>
      <c r="C157" s="125"/>
      <c r="D157" s="14"/>
    </row>
    <row r="158" spans="1:4" x14ac:dyDescent="0.25">
      <c r="A158" s="123" t="s">
        <v>160</v>
      </c>
      <c r="B158" s="124"/>
      <c r="C158" s="125"/>
      <c r="D158" s="14"/>
    </row>
    <row r="159" spans="1:4" x14ac:dyDescent="0.25">
      <c r="A159" s="123" t="s">
        <v>161</v>
      </c>
      <c r="B159" s="124"/>
      <c r="C159" s="125"/>
      <c r="D159" s="14"/>
    </row>
    <row r="160" spans="1:4" x14ac:dyDescent="0.25">
      <c r="A160" s="123" t="s">
        <v>162</v>
      </c>
      <c r="B160" s="124"/>
      <c r="C160" s="125"/>
      <c r="D160" s="14"/>
    </row>
    <row r="161" spans="1:4" x14ac:dyDescent="0.25">
      <c r="A161" s="123" t="s">
        <v>163</v>
      </c>
      <c r="B161" s="124"/>
      <c r="C161" s="125"/>
      <c r="D161" s="14"/>
    </row>
    <row r="162" spans="1:4" x14ac:dyDescent="0.25">
      <c r="A162" s="129"/>
      <c r="B162" s="130"/>
      <c r="C162" s="130"/>
      <c r="D162" s="131"/>
    </row>
  </sheetData>
  <autoFilter ref="A1:D154">
    <filterColumn colId="1">
      <filters>
        <filter val="21ª"/>
      </filters>
    </filterColumn>
  </autoFilter>
  <mergeCells count="57">
    <mergeCell ref="A160:C160"/>
    <mergeCell ref="A161:C161"/>
    <mergeCell ref="A162:D162"/>
    <mergeCell ref="A123:D123"/>
    <mergeCell ref="A155:C155"/>
    <mergeCell ref="A156:C156"/>
    <mergeCell ref="A157:C157"/>
    <mergeCell ref="A158:C158"/>
    <mergeCell ref="A159:C159"/>
    <mergeCell ref="A122:C122"/>
    <mergeCell ref="A110:C110"/>
    <mergeCell ref="A111:C111"/>
    <mergeCell ref="A112:C112"/>
    <mergeCell ref="A113:C113"/>
    <mergeCell ref="A114:D114"/>
    <mergeCell ref="A116:C116"/>
    <mergeCell ref="A117:C117"/>
    <mergeCell ref="A118:C118"/>
    <mergeCell ref="A119:C119"/>
    <mergeCell ref="A120:C120"/>
    <mergeCell ref="A121:C121"/>
    <mergeCell ref="A109:C109"/>
    <mergeCell ref="A95:D95"/>
    <mergeCell ref="A97:C97"/>
    <mergeCell ref="A98:C98"/>
    <mergeCell ref="A99:C99"/>
    <mergeCell ref="A100:C100"/>
    <mergeCell ref="A101:C101"/>
    <mergeCell ref="A102:C102"/>
    <mergeCell ref="A103:C103"/>
    <mergeCell ref="A104:D104"/>
    <mergeCell ref="A107:C107"/>
    <mergeCell ref="A108:C108"/>
    <mergeCell ref="A94:C94"/>
    <mergeCell ref="A78:C78"/>
    <mergeCell ref="A79:C79"/>
    <mergeCell ref="A80:C80"/>
    <mergeCell ref="A81:C81"/>
    <mergeCell ref="A82:D82"/>
    <mergeCell ref="A88:C88"/>
    <mergeCell ref="A89:C89"/>
    <mergeCell ref="A90:C90"/>
    <mergeCell ref="A91:C91"/>
    <mergeCell ref="A92:C92"/>
    <mergeCell ref="A93:C93"/>
    <mergeCell ref="A77:C77"/>
    <mergeCell ref="A2:D2"/>
    <mergeCell ref="A59:C59"/>
    <mergeCell ref="A60:C60"/>
    <mergeCell ref="A61:C61"/>
    <mergeCell ref="A62:C62"/>
    <mergeCell ref="A63:C63"/>
    <mergeCell ref="A64:C64"/>
    <mergeCell ref="A65:C65"/>
    <mergeCell ref="A66:D66"/>
    <mergeCell ref="A75:C75"/>
    <mergeCell ref="A76:C76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9"/>
  <sheetViews>
    <sheetView view="pageLayout" topLeftCell="A108" workbookViewId="0">
      <selection activeCell="H115" sqref="H11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29"/>
      <c r="B68" s="130"/>
      <c r="C68" s="131"/>
      <c r="D68" s="19" t="s">
        <v>164</v>
      </c>
    </row>
    <row r="69" spans="1:4" s="6" customFormat="1" ht="18" customHeight="1" x14ac:dyDescent="0.25">
      <c r="A69" s="123" t="s">
        <v>158</v>
      </c>
      <c r="B69" s="124"/>
      <c r="C69" s="125"/>
      <c r="D69" s="14"/>
    </row>
    <row r="70" spans="1:4" s="6" customFormat="1" ht="18" customHeight="1" x14ac:dyDescent="0.25">
      <c r="A70" s="123" t="s">
        <v>159</v>
      </c>
      <c r="B70" s="124"/>
      <c r="C70" s="125"/>
      <c r="D70" s="14"/>
    </row>
    <row r="71" spans="1:4" s="6" customFormat="1" ht="18" customHeight="1" x14ac:dyDescent="0.25">
      <c r="A71" s="123" t="s">
        <v>160</v>
      </c>
      <c r="B71" s="124"/>
      <c r="C71" s="125"/>
      <c r="D71" s="14"/>
    </row>
    <row r="72" spans="1:4" s="6" customFormat="1" ht="18" customHeight="1" x14ac:dyDescent="0.25">
      <c r="A72" s="123" t="s">
        <v>161</v>
      </c>
      <c r="B72" s="124"/>
      <c r="C72" s="125"/>
      <c r="D72" s="14"/>
    </row>
    <row r="73" spans="1:4" s="6" customFormat="1" ht="18" customHeight="1" x14ac:dyDescent="0.25">
      <c r="A73" s="123" t="s">
        <v>162</v>
      </c>
      <c r="B73" s="124"/>
      <c r="C73" s="125"/>
      <c r="D73" s="14"/>
    </row>
    <row r="74" spans="1:4" s="6" customFormat="1" ht="18" customHeight="1" x14ac:dyDescent="0.25">
      <c r="A74" s="123" t="s">
        <v>163</v>
      </c>
      <c r="B74" s="124"/>
      <c r="C74" s="125"/>
      <c r="D74" s="14"/>
    </row>
    <row r="75" spans="1:4" s="6" customFormat="1" ht="18" customHeight="1" x14ac:dyDescent="0.25">
      <c r="A75" s="129"/>
      <c r="B75" s="130"/>
      <c r="C75" s="130"/>
      <c r="D75" s="131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29"/>
      <c r="B108" s="130"/>
      <c r="C108" s="131"/>
      <c r="D108" s="19" t="s">
        <v>164</v>
      </c>
    </row>
    <row r="109" spans="1:4" ht="18" customHeight="1" x14ac:dyDescent="0.25">
      <c r="A109" s="123" t="s">
        <v>158</v>
      </c>
      <c r="B109" s="124"/>
      <c r="C109" s="125"/>
      <c r="D109" s="14"/>
    </row>
    <row r="110" spans="1:4" ht="18" customHeight="1" x14ac:dyDescent="0.25">
      <c r="A110" s="123" t="s">
        <v>159</v>
      </c>
      <c r="B110" s="124"/>
      <c r="C110" s="125"/>
      <c r="D110" s="14"/>
    </row>
    <row r="111" spans="1:4" ht="18" customHeight="1" x14ac:dyDescent="0.25">
      <c r="A111" s="123" t="s">
        <v>160</v>
      </c>
      <c r="B111" s="124"/>
      <c r="C111" s="125"/>
      <c r="D111" s="14"/>
    </row>
    <row r="112" spans="1:4" ht="18" customHeight="1" x14ac:dyDescent="0.25">
      <c r="A112" s="123" t="s">
        <v>161</v>
      </c>
      <c r="B112" s="124"/>
      <c r="C112" s="125"/>
      <c r="D112" s="14"/>
    </row>
    <row r="113" spans="1:4" ht="18" customHeight="1" x14ac:dyDescent="0.25">
      <c r="A113" s="123" t="s">
        <v>162</v>
      </c>
      <c r="B113" s="124"/>
      <c r="C113" s="125"/>
      <c r="D113" s="14"/>
    </row>
    <row r="114" spans="1:4" ht="18" customHeight="1" x14ac:dyDescent="0.25">
      <c r="A114" s="123" t="s">
        <v>163</v>
      </c>
      <c r="B114" s="124"/>
      <c r="C114" s="125"/>
      <c r="D114" s="14"/>
    </row>
    <row r="115" spans="1:4" ht="18" customHeight="1" x14ac:dyDescent="0.25">
      <c r="A115" s="129"/>
      <c r="B115" s="130"/>
      <c r="C115" s="130"/>
      <c r="D115" s="131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32" t="s">
        <v>165</v>
      </c>
      <c r="B122" s="130"/>
      <c r="C122" s="131"/>
      <c r="D122" s="19" t="s">
        <v>164</v>
      </c>
    </row>
    <row r="123" spans="1:4" x14ac:dyDescent="0.25">
      <c r="A123" s="123" t="s">
        <v>158</v>
      </c>
      <c r="B123" s="124"/>
      <c r="C123" s="125"/>
      <c r="D123" s="14"/>
    </row>
    <row r="124" spans="1:4" x14ac:dyDescent="0.25">
      <c r="A124" s="123" t="s">
        <v>159</v>
      </c>
      <c r="B124" s="124"/>
      <c r="C124" s="125"/>
      <c r="D124" s="14"/>
    </row>
    <row r="125" spans="1:4" x14ac:dyDescent="0.25">
      <c r="A125" s="123" t="s">
        <v>160</v>
      </c>
      <c r="B125" s="124"/>
      <c r="C125" s="125"/>
      <c r="D125" s="14"/>
    </row>
    <row r="126" spans="1:4" x14ac:dyDescent="0.25">
      <c r="A126" s="123" t="s">
        <v>161</v>
      </c>
      <c r="B126" s="124"/>
      <c r="C126" s="125"/>
      <c r="D126" s="14"/>
    </row>
    <row r="127" spans="1:4" x14ac:dyDescent="0.25">
      <c r="A127" s="123" t="s">
        <v>162</v>
      </c>
      <c r="B127" s="124"/>
      <c r="C127" s="125"/>
      <c r="D127" s="14"/>
    </row>
    <row r="128" spans="1:4" x14ac:dyDescent="0.25">
      <c r="A128" s="123" t="s">
        <v>163</v>
      </c>
      <c r="B128" s="124"/>
      <c r="C128" s="125"/>
      <c r="D128" s="14"/>
    </row>
    <row r="129" spans="1:4" x14ac:dyDescent="0.25">
      <c r="A129" s="129"/>
      <c r="B129" s="130"/>
      <c r="C129" s="130"/>
      <c r="D129" s="131"/>
    </row>
  </sheetData>
  <autoFilter ref="A1:D121">
    <filterColumn colId="1">
      <filters>
        <filter val="20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72:C72"/>
    <mergeCell ref="A2:D2"/>
    <mergeCell ref="A68:C68"/>
    <mergeCell ref="A69:C69"/>
    <mergeCell ref="A70:C70"/>
    <mergeCell ref="A71:C7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9"/>
  <sheetViews>
    <sheetView view="pageLayout" topLeftCell="A108" workbookViewId="0">
      <selection activeCell="A128" sqref="A128:C12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29"/>
      <c r="B68" s="130"/>
      <c r="C68" s="131"/>
      <c r="D68" s="19" t="s">
        <v>164</v>
      </c>
    </row>
    <row r="69" spans="1:4" s="6" customFormat="1" ht="18" customHeight="1" x14ac:dyDescent="0.25">
      <c r="A69" s="123" t="s">
        <v>158</v>
      </c>
      <c r="B69" s="124"/>
      <c r="C69" s="125"/>
      <c r="D69" s="14"/>
    </row>
    <row r="70" spans="1:4" s="6" customFormat="1" ht="18" customHeight="1" x14ac:dyDescent="0.25">
      <c r="A70" s="123" t="s">
        <v>159</v>
      </c>
      <c r="B70" s="124"/>
      <c r="C70" s="125"/>
      <c r="D70" s="14"/>
    </row>
    <row r="71" spans="1:4" s="6" customFormat="1" ht="18" customHeight="1" x14ac:dyDescent="0.25">
      <c r="A71" s="123" t="s">
        <v>160</v>
      </c>
      <c r="B71" s="124"/>
      <c r="C71" s="125"/>
      <c r="D71" s="14"/>
    </row>
    <row r="72" spans="1:4" s="6" customFormat="1" ht="18" customHeight="1" x14ac:dyDescent="0.25">
      <c r="A72" s="123" t="s">
        <v>161</v>
      </c>
      <c r="B72" s="124"/>
      <c r="C72" s="125"/>
      <c r="D72" s="14"/>
    </row>
    <row r="73" spans="1:4" s="6" customFormat="1" ht="18" customHeight="1" x14ac:dyDescent="0.25">
      <c r="A73" s="123" t="s">
        <v>162</v>
      </c>
      <c r="B73" s="124"/>
      <c r="C73" s="125"/>
      <c r="D73" s="14"/>
    </row>
    <row r="74" spans="1:4" s="6" customFormat="1" ht="18" customHeight="1" x14ac:dyDescent="0.25">
      <c r="A74" s="123" t="s">
        <v>163</v>
      </c>
      <c r="B74" s="124"/>
      <c r="C74" s="125"/>
      <c r="D74" s="14"/>
    </row>
    <row r="75" spans="1:4" s="6" customFormat="1" ht="18" customHeight="1" x14ac:dyDescent="0.25">
      <c r="A75" s="129"/>
      <c r="B75" s="130"/>
      <c r="C75" s="130"/>
      <c r="D75" s="131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29"/>
      <c r="B108" s="130"/>
      <c r="C108" s="131"/>
      <c r="D108" s="19" t="s">
        <v>164</v>
      </c>
    </row>
    <row r="109" spans="1:4" ht="18" customHeight="1" x14ac:dyDescent="0.25">
      <c r="A109" s="123" t="s">
        <v>158</v>
      </c>
      <c r="B109" s="124"/>
      <c r="C109" s="125"/>
      <c r="D109" s="14"/>
    </row>
    <row r="110" spans="1:4" ht="18" customHeight="1" x14ac:dyDescent="0.25">
      <c r="A110" s="123" t="s">
        <v>159</v>
      </c>
      <c r="B110" s="124"/>
      <c r="C110" s="125"/>
      <c r="D110" s="14"/>
    </row>
    <row r="111" spans="1:4" ht="18" customHeight="1" x14ac:dyDescent="0.25">
      <c r="A111" s="123" t="s">
        <v>160</v>
      </c>
      <c r="B111" s="124"/>
      <c r="C111" s="125"/>
      <c r="D111" s="14"/>
    </row>
    <row r="112" spans="1:4" ht="18" customHeight="1" x14ac:dyDescent="0.25">
      <c r="A112" s="123" t="s">
        <v>161</v>
      </c>
      <c r="B112" s="124"/>
      <c r="C112" s="125"/>
      <c r="D112" s="14"/>
    </row>
    <row r="113" spans="1:4" ht="18" customHeight="1" x14ac:dyDescent="0.25">
      <c r="A113" s="123" t="s">
        <v>162</v>
      </c>
      <c r="B113" s="124"/>
      <c r="C113" s="125"/>
      <c r="D113" s="14"/>
    </row>
    <row r="114" spans="1:4" ht="18" customHeight="1" x14ac:dyDescent="0.25">
      <c r="A114" s="123" t="s">
        <v>163</v>
      </c>
      <c r="B114" s="124"/>
      <c r="C114" s="125"/>
      <c r="D114" s="14"/>
    </row>
    <row r="115" spans="1:4" ht="18" customHeight="1" x14ac:dyDescent="0.25">
      <c r="A115" s="129"/>
      <c r="B115" s="130"/>
      <c r="C115" s="130"/>
      <c r="D115" s="131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29"/>
      <c r="B122" s="130"/>
      <c r="C122" s="131"/>
      <c r="D122" s="19" t="s">
        <v>164</v>
      </c>
    </row>
    <row r="123" spans="1:4" x14ac:dyDescent="0.25">
      <c r="A123" s="123" t="s">
        <v>158</v>
      </c>
      <c r="B123" s="124"/>
      <c r="C123" s="125"/>
      <c r="D123" s="14"/>
    </row>
    <row r="124" spans="1:4" x14ac:dyDescent="0.25">
      <c r="A124" s="123" t="s">
        <v>159</v>
      </c>
      <c r="B124" s="124"/>
      <c r="C124" s="125"/>
      <c r="D124" s="14"/>
    </row>
    <row r="125" spans="1:4" x14ac:dyDescent="0.25">
      <c r="A125" s="123" t="s">
        <v>160</v>
      </c>
      <c r="B125" s="124"/>
      <c r="C125" s="125"/>
      <c r="D125" s="14"/>
    </row>
    <row r="126" spans="1:4" x14ac:dyDescent="0.25">
      <c r="A126" s="123" t="s">
        <v>161</v>
      </c>
      <c r="B126" s="124"/>
      <c r="C126" s="125"/>
      <c r="D126" s="14"/>
    </row>
    <row r="127" spans="1:4" x14ac:dyDescent="0.25">
      <c r="A127" s="123" t="s">
        <v>162</v>
      </c>
      <c r="B127" s="124"/>
      <c r="C127" s="125"/>
      <c r="D127" s="14"/>
    </row>
    <row r="128" spans="1:4" x14ac:dyDescent="0.25">
      <c r="A128" s="123" t="s">
        <v>163</v>
      </c>
      <c r="B128" s="124"/>
      <c r="C128" s="125"/>
      <c r="D128" s="14"/>
    </row>
    <row r="129" spans="1:4" x14ac:dyDescent="0.25">
      <c r="A129" s="129"/>
      <c r="B129" s="130"/>
      <c r="C129" s="130"/>
      <c r="D129" s="131"/>
    </row>
  </sheetData>
  <autoFilter ref="A1:D121">
    <filterColumn colId="1">
      <filters>
        <filter val="20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72:C72"/>
    <mergeCell ref="A2:D2"/>
    <mergeCell ref="A68:C68"/>
    <mergeCell ref="A69:C69"/>
    <mergeCell ref="A70:C70"/>
    <mergeCell ref="A71:C7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212"/>
  <sheetViews>
    <sheetView view="pageLayout" topLeftCell="A140" workbookViewId="0">
      <selection activeCell="A171" sqref="A171:D17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3">
      <c r="A29" s="30"/>
      <c r="B29" s="23" t="s">
        <v>54</v>
      </c>
      <c r="C29" s="27" t="s">
        <v>121</v>
      </c>
      <c r="D29" s="28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129"/>
      <c r="B32" s="130"/>
      <c r="C32" s="131"/>
      <c r="D32" s="19" t="s">
        <v>164</v>
      </c>
    </row>
    <row r="33" spans="1:4" s="6" customFormat="1" ht="18" customHeight="1" x14ac:dyDescent="0.25">
      <c r="A33" s="123" t="s">
        <v>158</v>
      </c>
      <c r="B33" s="124"/>
      <c r="C33" s="125"/>
      <c r="D33" s="14"/>
    </row>
    <row r="34" spans="1:4" s="6" customFormat="1" ht="18" customHeight="1" x14ac:dyDescent="0.25">
      <c r="A34" s="123" t="s">
        <v>159</v>
      </c>
      <c r="B34" s="124"/>
      <c r="C34" s="125"/>
      <c r="D34" s="14"/>
    </row>
    <row r="35" spans="1:4" s="6" customFormat="1" ht="18" customHeight="1" x14ac:dyDescent="0.25">
      <c r="A35" s="123" t="s">
        <v>160</v>
      </c>
      <c r="B35" s="124"/>
      <c r="C35" s="125"/>
      <c r="D35" s="14"/>
    </row>
    <row r="36" spans="1:4" s="6" customFormat="1" ht="18" customHeight="1" x14ac:dyDescent="0.25">
      <c r="A36" s="123" t="s">
        <v>161</v>
      </c>
      <c r="B36" s="124"/>
      <c r="C36" s="125"/>
      <c r="D36" s="14"/>
    </row>
    <row r="37" spans="1:4" s="6" customFormat="1" ht="18" customHeight="1" x14ac:dyDescent="0.25">
      <c r="A37" s="123" t="s">
        <v>162</v>
      </c>
      <c r="B37" s="124"/>
      <c r="C37" s="125"/>
      <c r="D37" s="14"/>
    </row>
    <row r="38" spans="1:4" s="6" customFormat="1" ht="18" customHeight="1" x14ac:dyDescent="0.25">
      <c r="A38" s="123" t="s">
        <v>163</v>
      </c>
      <c r="B38" s="124"/>
      <c r="C38" s="125"/>
      <c r="D38" s="14"/>
    </row>
    <row r="39" spans="1:4" s="6" customFormat="1" ht="18" customHeight="1" x14ac:dyDescent="0.25">
      <c r="A39" s="129"/>
      <c r="B39" s="130"/>
      <c r="C39" s="130"/>
      <c r="D39" s="131"/>
    </row>
    <row r="40" spans="1:4" s="6" customFormat="1" ht="18" customHeight="1" x14ac:dyDescent="0.3">
      <c r="A40" s="30"/>
      <c r="B40" s="38" t="s">
        <v>54</v>
      </c>
      <c r="C40" s="27" t="s">
        <v>118</v>
      </c>
      <c r="D40" s="28" t="s">
        <v>10</v>
      </c>
    </row>
    <row r="41" spans="1:4" s="6" customFormat="1" ht="18" hidden="1" customHeight="1" x14ac:dyDescent="0.25">
      <c r="A41" s="8">
        <v>30</v>
      </c>
      <c r="B41" s="9" t="s">
        <v>62</v>
      </c>
      <c r="C41" s="17" t="s">
        <v>117</v>
      </c>
      <c r="D41" s="15" t="s">
        <v>10</v>
      </c>
    </row>
    <row r="42" spans="1:4" s="6" customFormat="1" ht="18" customHeight="1" x14ac:dyDescent="0.25">
      <c r="A42" s="129"/>
      <c r="B42" s="130"/>
      <c r="C42" s="131"/>
      <c r="D42" s="19" t="s">
        <v>164</v>
      </c>
    </row>
    <row r="43" spans="1:4" s="6" customFormat="1" ht="18" customHeight="1" x14ac:dyDescent="0.25">
      <c r="A43" s="123" t="s">
        <v>158</v>
      </c>
      <c r="B43" s="124"/>
      <c r="C43" s="125"/>
      <c r="D43" s="14"/>
    </row>
    <row r="44" spans="1:4" s="6" customFormat="1" ht="18" customHeight="1" x14ac:dyDescent="0.25">
      <c r="A44" s="123" t="s">
        <v>159</v>
      </c>
      <c r="B44" s="124"/>
      <c r="C44" s="125"/>
      <c r="D44" s="14"/>
    </row>
    <row r="45" spans="1:4" s="6" customFormat="1" ht="18" customHeight="1" x14ac:dyDescent="0.25">
      <c r="A45" s="123" t="s">
        <v>160</v>
      </c>
      <c r="B45" s="124"/>
      <c r="C45" s="125"/>
      <c r="D45" s="14"/>
    </row>
    <row r="46" spans="1:4" s="6" customFormat="1" ht="18" customHeight="1" x14ac:dyDescent="0.25">
      <c r="A46" s="123" t="s">
        <v>161</v>
      </c>
      <c r="B46" s="124"/>
      <c r="C46" s="125"/>
      <c r="D46" s="14"/>
    </row>
    <row r="47" spans="1:4" s="6" customFormat="1" ht="18" customHeight="1" x14ac:dyDescent="0.25">
      <c r="A47" s="123" t="s">
        <v>162</v>
      </c>
      <c r="B47" s="124"/>
      <c r="C47" s="125"/>
      <c r="D47" s="14"/>
    </row>
    <row r="48" spans="1:4" s="6" customFormat="1" ht="18" customHeight="1" x14ac:dyDescent="0.25">
      <c r="A48" s="123" t="s">
        <v>163</v>
      </c>
      <c r="B48" s="124"/>
      <c r="C48" s="125"/>
      <c r="D48" s="14"/>
    </row>
    <row r="49" spans="1:4" s="6" customFormat="1" ht="18" customHeight="1" x14ac:dyDescent="0.25">
      <c r="A49" s="129"/>
      <c r="B49" s="130"/>
      <c r="C49" s="130"/>
      <c r="D49" s="131"/>
    </row>
    <row r="50" spans="1:4" s="6" customFormat="1" ht="18" customHeight="1" x14ac:dyDescent="0.3">
      <c r="A50" s="30"/>
      <c r="B50" s="38" t="s">
        <v>54</v>
      </c>
      <c r="C50" s="27" t="s">
        <v>116</v>
      </c>
      <c r="D50" s="28" t="s">
        <v>10</v>
      </c>
    </row>
    <row r="51" spans="1:4" s="6" customFormat="1" ht="18" customHeight="1" x14ac:dyDescent="0.25">
      <c r="A51" s="129"/>
      <c r="B51" s="130"/>
      <c r="C51" s="131"/>
      <c r="D51" s="19" t="s">
        <v>164</v>
      </c>
    </row>
    <row r="52" spans="1:4" s="6" customFormat="1" ht="18" customHeight="1" x14ac:dyDescent="0.25">
      <c r="A52" s="123" t="s">
        <v>158</v>
      </c>
      <c r="B52" s="124"/>
      <c r="C52" s="125"/>
      <c r="D52" s="14"/>
    </row>
    <row r="53" spans="1:4" s="6" customFormat="1" ht="18" customHeight="1" x14ac:dyDescent="0.25">
      <c r="A53" s="123" t="s">
        <v>159</v>
      </c>
      <c r="B53" s="124"/>
      <c r="C53" s="125"/>
      <c r="D53" s="14"/>
    </row>
    <row r="54" spans="1:4" s="6" customFormat="1" ht="18" customHeight="1" x14ac:dyDescent="0.25">
      <c r="A54" s="123" t="s">
        <v>160</v>
      </c>
      <c r="B54" s="124"/>
      <c r="C54" s="125"/>
      <c r="D54" s="14"/>
    </row>
    <row r="55" spans="1:4" s="6" customFormat="1" ht="18" customHeight="1" x14ac:dyDescent="0.25">
      <c r="A55" s="123" t="s">
        <v>161</v>
      </c>
      <c r="B55" s="124"/>
      <c r="C55" s="125"/>
      <c r="D55" s="14"/>
    </row>
    <row r="56" spans="1:4" s="6" customFormat="1" ht="18" customHeight="1" x14ac:dyDescent="0.25">
      <c r="A56" s="123" t="s">
        <v>162</v>
      </c>
      <c r="B56" s="124"/>
      <c r="C56" s="125"/>
      <c r="D56" s="14"/>
    </row>
    <row r="57" spans="1:4" s="6" customFormat="1" ht="18" customHeight="1" x14ac:dyDescent="0.25">
      <c r="A57" s="123" t="s">
        <v>163</v>
      </c>
      <c r="B57" s="124"/>
      <c r="C57" s="125"/>
      <c r="D57" s="14"/>
    </row>
    <row r="58" spans="1:4" s="6" customFormat="1" ht="18" customHeight="1" x14ac:dyDescent="0.25">
      <c r="A58" s="129"/>
      <c r="B58" s="130"/>
      <c r="C58" s="130"/>
      <c r="D58" s="131"/>
    </row>
    <row r="59" spans="1:4" s="6" customFormat="1" ht="18" customHeight="1" x14ac:dyDescent="0.3">
      <c r="A59" s="30"/>
      <c r="B59" s="38"/>
      <c r="C59" s="27"/>
      <c r="D59" s="28"/>
    </row>
    <row r="60" spans="1:4" ht="18" customHeight="1" x14ac:dyDescent="0.3">
      <c r="A60" s="30"/>
      <c r="B60" s="38" t="s">
        <v>54</v>
      </c>
      <c r="C60" s="27" t="s">
        <v>115</v>
      </c>
      <c r="D60" s="25" t="s">
        <v>10</v>
      </c>
    </row>
    <row r="61" spans="1:4" ht="18" customHeight="1" x14ac:dyDescent="0.25">
      <c r="A61" s="129"/>
      <c r="B61" s="130"/>
      <c r="C61" s="131"/>
      <c r="D61" s="19" t="s">
        <v>164</v>
      </c>
    </row>
    <row r="62" spans="1:4" ht="18" customHeight="1" x14ac:dyDescent="0.25">
      <c r="A62" s="123" t="s">
        <v>158</v>
      </c>
      <c r="B62" s="124"/>
      <c r="C62" s="125"/>
      <c r="D62" s="14"/>
    </row>
    <row r="63" spans="1:4" ht="18" customHeight="1" x14ac:dyDescent="0.25">
      <c r="A63" s="123" t="s">
        <v>159</v>
      </c>
      <c r="B63" s="124"/>
      <c r="C63" s="125"/>
      <c r="D63" s="14"/>
    </row>
    <row r="64" spans="1:4" ht="18" customHeight="1" x14ac:dyDescent="0.25">
      <c r="A64" s="123" t="s">
        <v>160</v>
      </c>
      <c r="B64" s="124"/>
      <c r="C64" s="125"/>
      <c r="D64" s="14"/>
    </row>
    <row r="65" spans="1:4" ht="18" customHeight="1" x14ac:dyDescent="0.25">
      <c r="A65" s="123" t="s">
        <v>161</v>
      </c>
      <c r="B65" s="124"/>
      <c r="C65" s="125"/>
      <c r="D65" s="14"/>
    </row>
    <row r="66" spans="1:4" ht="18" customHeight="1" x14ac:dyDescent="0.25">
      <c r="A66" s="123" t="s">
        <v>162</v>
      </c>
      <c r="B66" s="124"/>
      <c r="C66" s="125"/>
      <c r="D66" s="14"/>
    </row>
    <row r="67" spans="1:4" ht="18" customHeight="1" x14ac:dyDescent="0.25">
      <c r="A67" s="123" t="s">
        <v>163</v>
      </c>
      <c r="B67" s="124"/>
      <c r="C67" s="125"/>
      <c r="D67" s="14"/>
    </row>
    <row r="68" spans="1:4" ht="18" customHeight="1" x14ac:dyDescent="0.25">
      <c r="A68" s="129"/>
      <c r="B68" s="130"/>
      <c r="C68" s="130"/>
      <c r="D68" s="131"/>
    </row>
    <row r="69" spans="1:4" ht="18" customHeight="1" x14ac:dyDescent="0.3">
      <c r="A69" s="30"/>
      <c r="B69" s="38" t="s">
        <v>54</v>
      </c>
      <c r="C69" s="27" t="s">
        <v>114</v>
      </c>
      <c r="D69" s="25" t="s">
        <v>10</v>
      </c>
    </row>
    <row r="70" spans="1:4" ht="18" customHeight="1" x14ac:dyDescent="0.25">
      <c r="A70" s="129"/>
      <c r="B70" s="130"/>
      <c r="C70" s="131"/>
      <c r="D70" s="19" t="s">
        <v>164</v>
      </c>
    </row>
    <row r="71" spans="1:4" ht="18" customHeight="1" x14ac:dyDescent="0.25">
      <c r="A71" s="123" t="s">
        <v>158</v>
      </c>
      <c r="B71" s="124"/>
      <c r="C71" s="125"/>
      <c r="D71" s="14"/>
    </row>
    <row r="72" spans="1:4" ht="18" customHeight="1" x14ac:dyDescent="0.25">
      <c r="A72" s="123" t="s">
        <v>159</v>
      </c>
      <c r="B72" s="124"/>
      <c r="C72" s="125"/>
      <c r="D72" s="14"/>
    </row>
    <row r="73" spans="1:4" ht="18" customHeight="1" x14ac:dyDescent="0.25">
      <c r="A73" s="123" t="s">
        <v>160</v>
      </c>
      <c r="B73" s="124"/>
      <c r="C73" s="125"/>
      <c r="D73" s="14"/>
    </row>
    <row r="74" spans="1:4" ht="18" customHeight="1" x14ac:dyDescent="0.25">
      <c r="A74" s="123" t="s">
        <v>161</v>
      </c>
      <c r="B74" s="124"/>
      <c r="C74" s="125"/>
      <c r="D74" s="14"/>
    </row>
    <row r="75" spans="1:4" ht="18" customHeight="1" x14ac:dyDescent="0.25">
      <c r="A75" s="123" t="s">
        <v>162</v>
      </c>
      <c r="B75" s="124"/>
      <c r="C75" s="125"/>
      <c r="D75" s="14"/>
    </row>
    <row r="76" spans="1:4" ht="18" customHeight="1" x14ac:dyDescent="0.25">
      <c r="A76" s="123" t="s">
        <v>163</v>
      </c>
      <c r="B76" s="124"/>
      <c r="C76" s="125"/>
      <c r="D76" s="14"/>
    </row>
    <row r="77" spans="1:4" ht="18" customHeight="1" x14ac:dyDescent="0.25">
      <c r="A77" s="129"/>
      <c r="B77" s="130"/>
      <c r="C77" s="130"/>
      <c r="D77" s="131"/>
    </row>
    <row r="78" spans="1:4" s="6" customFormat="1" ht="18" customHeight="1" x14ac:dyDescent="0.3">
      <c r="A78" s="30"/>
      <c r="B78" s="38" t="s">
        <v>54</v>
      </c>
      <c r="C78" s="27" t="s">
        <v>113</v>
      </c>
      <c r="D78" s="28" t="s">
        <v>10</v>
      </c>
    </row>
    <row r="79" spans="1:4" ht="18" hidden="1" customHeight="1" x14ac:dyDescent="0.25">
      <c r="A79" s="8">
        <v>35</v>
      </c>
      <c r="B79" s="9" t="s">
        <v>56</v>
      </c>
      <c r="C79" s="17" t="s">
        <v>112</v>
      </c>
      <c r="D79" s="14" t="s">
        <v>10</v>
      </c>
    </row>
    <row r="80" spans="1:4" s="6" customFormat="1" ht="18" hidden="1" customHeight="1" x14ac:dyDescent="0.25">
      <c r="A80" s="8">
        <v>36</v>
      </c>
      <c r="B80" s="4"/>
      <c r="C80" s="17" t="s">
        <v>111</v>
      </c>
      <c r="D80" s="15" t="s">
        <v>10</v>
      </c>
    </row>
    <row r="81" spans="1:4" ht="18" hidden="1" customHeight="1" x14ac:dyDescent="0.25">
      <c r="A81" s="8">
        <v>37</v>
      </c>
      <c r="B81" s="4" t="s">
        <v>8</v>
      </c>
      <c r="C81" s="17" t="s">
        <v>110</v>
      </c>
      <c r="D81" s="14" t="s">
        <v>105</v>
      </c>
    </row>
    <row r="82" spans="1:4" ht="18" hidden="1" customHeight="1" x14ac:dyDescent="0.25">
      <c r="A82" s="8">
        <v>38</v>
      </c>
      <c r="B82" s="4" t="s">
        <v>8</v>
      </c>
      <c r="C82" s="17" t="s">
        <v>109</v>
      </c>
      <c r="D82" s="14" t="s">
        <v>105</v>
      </c>
    </row>
    <row r="83" spans="1:4" ht="18" hidden="1" customHeight="1" x14ac:dyDescent="0.25">
      <c r="A83" s="8">
        <v>39</v>
      </c>
      <c r="B83" s="4" t="s">
        <v>8</v>
      </c>
      <c r="C83" s="17" t="s">
        <v>108</v>
      </c>
      <c r="D83" s="14" t="s">
        <v>105</v>
      </c>
    </row>
    <row r="84" spans="1:4" s="6" customFormat="1" ht="18" hidden="1" customHeight="1" x14ac:dyDescent="0.25">
      <c r="A84" s="8">
        <v>40</v>
      </c>
      <c r="B84" s="4" t="s">
        <v>8</v>
      </c>
      <c r="C84" s="17" t="s">
        <v>107</v>
      </c>
      <c r="D84" s="15" t="s">
        <v>105</v>
      </c>
    </row>
    <row r="85" spans="1:4" s="6" customFormat="1" ht="18" hidden="1" customHeight="1" x14ac:dyDescent="0.25">
      <c r="A85" s="8">
        <v>41</v>
      </c>
      <c r="B85" s="4" t="s">
        <v>8</v>
      </c>
      <c r="C85" s="17" t="s">
        <v>106</v>
      </c>
      <c r="D85" s="15" t="s">
        <v>105</v>
      </c>
    </row>
    <row r="86" spans="1:4" s="6" customFormat="1" ht="18" hidden="1" customHeight="1" x14ac:dyDescent="0.25">
      <c r="A86" s="8">
        <v>42</v>
      </c>
      <c r="B86" s="4" t="s">
        <v>92</v>
      </c>
      <c r="C86" s="17" t="s">
        <v>104</v>
      </c>
      <c r="D86" s="15" t="s">
        <v>103</v>
      </c>
    </row>
    <row r="87" spans="1:4" s="6" customFormat="1" ht="18" hidden="1" customHeight="1" x14ac:dyDescent="0.25">
      <c r="A87" s="8">
        <v>43</v>
      </c>
      <c r="B87" s="4" t="s">
        <v>101</v>
      </c>
      <c r="C87" s="17" t="s">
        <v>102</v>
      </c>
      <c r="D87" s="15" t="s">
        <v>99</v>
      </c>
    </row>
    <row r="88" spans="1:4" ht="18" hidden="1" customHeight="1" x14ac:dyDescent="0.25">
      <c r="A88" s="8">
        <v>44</v>
      </c>
      <c r="B88" s="4" t="s">
        <v>101</v>
      </c>
      <c r="C88" s="17" t="s">
        <v>100</v>
      </c>
      <c r="D88" s="14" t="s">
        <v>99</v>
      </c>
    </row>
    <row r="89" spans="1:4" s="6" customFormat="1" ht="18" hidden="1" customHeight="1" x14ac:dyDescent="0.25">
      <c r="A89" s="8">
        <v>45</v>
      </c>
      <c r="B89" s="4" t="s">
        <v>2</v>
      </c>
      <c r="C89" s="17" t="s">
        <v>98</v>
      </c>
      <c r="D89" s="15" t="s">
        <v>96</v>
      </c>
    </row>
    <row r="90" spans="1:4" s="6" customFormat="1" ht="18" hidden="1" customHeight="1" x14ac:dyDescent="0.25">
      <c r="A90" s="8">
        <v>46</v>
      </c>
      <c r="B90" s="4" t="s">
        <v>2</v>
      </c>
      <c r="C90" s="17" t="s">
        <v>97</v>
      </c>
      <c r="D90" s="15" t="s">
        <v>96</v>
      </c>
    </row>
    <row r="91" spans="1:4" s="6" customFormat="1" ht="18" hidden="1" customHeight="1" x14ac:dyDescent="0.25">
      <c r="A91" s="8">
        <v>47</v>
      </c>
      <c r="B91" s="4" t="s">
        <v>2</v>
      </c>
      <c r="C91" s="17" t="s">
        <v>95</v>
      </c>
      <c r="D91" s="15" t="s">
        <v>94</v>
      </c>
    </row>
    <row r="92" spans="1:4" s="6" customFormat="1" ht="18" hidden="1" customHeight="1" x14ac:dyDescent="0.25">
      <c r="A92" s="8">
        <v>48</v>
      </c>
      <c r="B92" s="4" t="s">
        <v>92</v>
      </c>
      <c r="C92" s="17" t="s">
        <v>93</v>
      </c>
      <c r="D92" s="15" t="s">
        <v>90</v>
      </c>
    </row>
    <row r="93" spans="1:4" s="6" customFormat="1" ht="18" hidden="1" customHeight="1" x14ac:dyDescent="0.25">
      <c r="A93" s="8">
        <v>49</v>
      </c>
      <c r="B93" s="4" t="s">
        <v>92</v>
      </c>
      <c r="C93" s="17" t="s">
        <v>91</v>
      </c>
      <c r="D93" s="15" t="s">
        <v>90</v>
      </c>
    </row>
    <row r="94" spans="1:4" ht="18" hidden="1" customHeight="1" x14ac:dyDescent="0.25">
      <c r="A94" s="8">
        <v>50</v>
      </c>
      <c r="B94" s="4" t="s">
        <v>2</v>
      </c>
      <c r="C94" s="17" t="s">
        <v>89</v>
      </c>
      <c r="D94" s="14" t="s">
        <v>3</v>
      </c>
    </row>
    <row r="95" spans="1:4" ht="18" hidden="1" customHeight="1" x14ac:dyDescent="0.25">
      <c r="A95" s="8">
        <v>51</v>
      </c>
      <c r="B95" s="4" t="s">
        <v>2</v>
      </c>
      <c r="C95" s="17" t="s">
        <v>88</v>
      </c>
      <c r="D95" s="14" t="s">
        <v>87</v>
      </c>
    </row>
    <row r="96" spans="1:4" ht="18" hidden="1" customHeight="1" x14ac:dyDescent="0.25">
      <c r="A96" s="8">
        <v>52</v>
      </c>
      <c r="B96" s="4" t="s">
        <v>8</v>
      </c>
      <c r="C96" s="19" t="s">
        <v>86</v>
      </c>
      <c r="D96" s="14" t="s">
        <v>84</v>
      </c>
    </row>
    <row r="97" spans="1:4" ht="18" hidden="1" customHeight="1" x14ac:dyDescent="0.25">
      <c r="A97" s="8">
        <v>53</v>
      </c>
      <c r="B97" s="4" t="s">
        <v>8</v>
      </c>
      <c r="C97" s="19" t="s">
        <v>85</v>
      </c>
      <c r="D97" s="14" t="s">
        <v>84</v>
      </c>
    </row>
    <row r="98" spans="1:4" s="6" customFormat="1" ht="18" hidden="1" customHeight="1" x14ac:dyDescent="0.25">
      <c r="A98" s="8">
        <v>54</v>
      </c>
      <c r="B98" s="4" t="s">
        <v>81</v>
      </c>
      <c r="C98" s="17" t="s">
        <v>83</v>
      </c>
      <c r="D98" s="15" t="s">
        <v>82</v>
      </c>
    </row>
    <row r="99" spans="1:4" ht="18" hidden="1" customHeight="1" x14ac:dyDescent="0.25">
      <c r="A99" s="8">
        <v>55</v>
      </c>
      <c r="B99" s="4" t="s">
        <v>81</v>
      </c>
      <c r="C99" s="17" t="s">
        <v>80</v>
      </c>
      <c r="D99" s="14" t="s">
        <v>79</v>
      </c>
    </row>
    <row r="100" spans="1:4" s="6" customFormat="1" ht="18" hidden="1" customHeight="1" x14ac:dyDescent="0.25">
      <c r="A100" s="8">
        <v>56</v>
      </c>
      <c r="B100" s="4" t="s">
        <v>56</v>
      </c>
      <c r="C100" s="17" t="s">
        <v>78</v>
      </c>
      <c r="D100" s="15" t="s">
        <v>10</v>
      </c>
    </row>
    <row r="101" spans="1:4" ht="18" hidden="1" customHeight="1" x14ac:dyDescent="0.25">
      <c r="A101" s="8">
        <v>57</v>
      </c>
      <c r="B101" s="4" t="s">
        <v>32</v>
      </c>
      <c r="C101" s="19" t="s">
        <v>77</v>
      </c>
      <c r="D101" s="14" t="s">
        <v>71</v>
      </c>
    </row>
    <row r="102" spans="1:4" s="6" customFormat="1" ht="18" hidden="1" customHeight="1" x14ac:dyDescent="0.25">
      <c r="A102" s="8">
        <v>58</v>
      </c>
      <c r="B102" s="4" t="s">
        <v>26</v>
      </c>
      <c r="C102" s="17" t="s">
        <v>76</v>
      </c>
      <c r="D102" s="15" t="s">
        <v>75</v>
      </c>
    </row>
    <row r="103" spans="1:4" ht="18" hidden="1" customHeight="1" x14ac:dyDescent="0.25">
      <c r="A103" s="8">
        <v>59</v>
      </c>
      <c r="B103" s="4" t="s">
        <v>26</v>
      </c>
      <c r="C103" s="17" t="s">
        <v>74</v>
      </c>
      <c r="D103" s="15" t="s">
        <v>73</v>
      </c>
    </row>
    <row r="104" spans="1:4" ht="18" hidden="1" customHeight="1" x14ac:dyDescent="0.25">
      <c r="A104" s="8">
        <v>60</v>
      </c>
      <c r="B104" s="4" t="s">
        <v>32</v>
      </c>
      <c r="C104" s="19" t="s">
        <v>72</v>
      </c>
      <c r="D104" s="14" t="s">
        <v>71</v>
      </c>
    </row>
    <row r="105" spans="1:4" ht="18" hidden="1" customHeight="1" x14ac:dyDescent="0.25">
      <c r="A105" s="8">
        <v>61</v>
      </c>
      <c r="B105" s="4" t="s">
        <v>19</v>
      </c>
      <c r="C105" s="17" t="s">
        <v>70</v>
      </c>
      <c r="D105" s="14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s="6" customFormat="1" ht="18" customHeight="1" x14ac:dyDescent="0.25">
      <c r="A111" s="129"/>
      <c r="B111" s="130"/>
      <c r="C111" s="131"/>
      <c r="D111" s="19" t="s">
        <v>164</v>
      </c>
    </row>
    <row r="112" spans="1:4" s="6" customFormat="1" ht="18" customHeight="1" x14ac:dyDescent="0.25">
      <c r="A112" s="123" t="s">
        <v>158</v>
      </c>
      <c r="B112" s="124"/>
      <c r="C112" s="125"/>
      <c r="D112" s="14"/>
    </row>
    <row r="113" spans="1:4" s="6" customFormat="1" ht="18" customHeight="1" x14ac:dyDescent="0.25">
      <c r="A113" s="123" t="s">
        <v>159</v>
      </c>
      <c r="B113" s="124"/>
      <c r="C113" s="125"/>
      <c r="D113" s="14"/>
    </row>
    <row r="114" spans="1:4" s="6" customFormat="1" ht="18" customHeight="1" x14ac:dyDescent="0.25">
      <c r="A114" s="123" t="s">
        <v>160</v>
      </c>
      <c r="B114" s="124"/>
      <c r="C114" s="125"/>
      <c r="D114" s="14"/>
    </row>
    <row r="115" spans="1:4" s="6" customFormat="1" ht="18" customHeight="1" x14ac:dyDescent="0.25">
      <c r="A115" s="123" t="s">
        <v>161</v>
      </c>
      <c r="B115" s="124"/>
      <c r="C115" s="125"/>
      <c r="D115" s="14"/>
    </row>
    <row r="116" spans="1:4" s="6" customFormat="1" ht="18" customHeight="1" x14ac:dyDescent="0.25">
      <c r="A116" s="123" t="s">
        <v>162</v>
      </c>
      <c r="B116" s="124"/>
      <c r="C116" s="125"/>
      <c r="D116" s="14"/>
    </row>
    <row r="117" spans="1:4" s="6" customFormat="1" ht="18" customHeight="1" x14ac:dyDescent="0.25">
      <c r="A117" s="123" t="s">
        <v>163</v>
      </c>
      <c r="B117" s="124"/>
      <c r="C117" s="125"/>
      <c r="D117" s="14"/>
    </row>
    <row r="118" spans="1:4" s="6" customFormat="1" ht="18" customHeight="1" x14ac:dyDescent="0.25">
      <c r="A118" s="129"/>
      <c r="B118" s="130"/>
      <c r="C118" s="130"/>
      <c r="D118" s="131"/>
    </row>
    <row r="119" spans="1:4" ht="18" customHeight="1" x14ac:dyDescent="0.3">
      <c r="A119" s="30"/>
      <c r="B119" s="38" t="s">
        <v>54</v>
      </c>
      <c r="C119" s="40" t="s">
        <v>63</v>
      </c>
      <c r="D119" s="25" t="s">
        <v>10</v>
      </c>
    </row>
    <row r="120" spans="1:4" ht="18" hidden="1" customHeight="1" x14ac:dyDescent="0.25">
      <c r="A120" s="8">
        <v>68</v>
      </c>
      <c r="B120" s="9" t="s">
        <v>62</v>
      </c>
      <c r="C120" s="13" t="s">
        <v>61</v>
      </c>
      <c r="D120" s="14" t="s">
        <v>10</v>
      </c>
    </row>
    <row r="121" spans="1:4" ht="18" hidden="1" customHeight="1" x14ac:dyDescent="0.25">
      <c r="A121" s="8">
        <v>69</v>
      </c>
      <c r="B121" s="9" t="s">
        <v>56</v>
      </c>
      <c r="C121" s="18" t="s">
        <v>60</v>
      </c>
      <c r="D121" s="14" t="s">
        <v>10</v>
      </c>
    </row>
    <row r="122" spans="1:4" ht="18" hidden="1" customHeight="1" x14ac:dyDescent="0.25">
      <c r="A122" s="8">
        <v>70</v>
      </c>
      <c r="B122" s="9" t="s">
        <v>56</v>
      </c>
      <c r="C122" s="17" t="s">
        <v>59</v>
      </c>
      <c r="D122" s="14" t="s">
        <v>10</v>
      </c>
    </row>
    <row r="123" spans="1:4" ht="18" customHeight="1" x14ac:dyDescent="0.25">
      <c r="A123" s="129"/>
      <c r="B123" s="130"/>
      <c r="C123" s="131"/>
      <c r="D123" s="19" t="s">
        <v>164</v>
      </c>
    </row>
    <row r="124" spans="1:4" ht="18" customHeight="1" x14ac:dyDescent="0.25">
      <c r="A124" s="123" t="s">
        <v>158</v>
      </c>
      <c r="B124" s="124"/>
      <c r="C124" s="125"/>
      <c r="D124" s="14"/>
    </row>
    <row r="125" spans="1:4" ht="18" customHeight="1" x14ac:dyDescent="0.25">
      <c r="A125" s="123" t="s">
        <v>159</v>
      </c>
      <c r="B125" s="124"/>
      <c r="C125" s="125"/>
      <c r="D125" s="14"/>
    </row>
    <row r="126" spans="1:4" ht="18" customHeight="1" x14ac:dyDescent="0.25">
      <c r="A126" s="123" t="s">
        <v>160</v>
      </c>
      <c r="B126" s="124"/>
      <c r="C126" s="125"/>
      <c r="D126" s="14"/>
    </row>
    <row r="127" spans="1:4" ht="18" customHeight="1" x14ac:dyDescent="0.25">
      <c r="A127" s="123" t="s">
        <v>161</v>
      </c>
      <c r="B127" s="124"/>
      <c r="C127" s="125"/>
      <c r="D127" s="14"/>
    </row>
    <row r="128" spans="1:4" ht="18" customHeight="1" x14ac:dyDescent="0.25">
      <c r="A128" s="123" t="s">
        <v>162</v>
      </c>
      <c r="B128" s="124"/>
      <c r="C128" s="125"/>
      <c r="D128" s="14"/>
    </row>
    <row r="129" spans="1:4" ht="18" customHeight="1" x14ac:dyDescent="0.25">
      <c r="A129" s="123" t="s">
        <v>163</v>
      </c>
      <c r="B129" s="124"/>
      <c r="C129" s="125"/>
      <c r="D129" s="14"/>
    </row>
    <row r="130" spans="1:4" ht="18" customHeight="1" x14ac:dyDescent="0.25">
      <c r="A130" s="129"/>
      <c r="B130" s="130"/>
      <c r="C130" s="130"/>
      <c r="D130" s="131"/>
    </row>
    <row r="131" spans="1:4" ht="18" customHeight="1" x14ac:dyDescent="0.3">
      <c r="A131" s="30"/>
      <c r="B131" s="38" t="s">
        <v>54</v>
      </c>
      <c r="C131" s="40" t="s">
        <v>58</v>
      </c>
      <c r="D131" s="25" t="s">
        <v>10</v>
      </c>
    </row>
    <row r="132" spans="1:4" ht="18" hidden="1" customHeight="1" x14ac:dyDescent="0.25">
      <c r="A132" s="8">
        <v>72</v>
      </c>
      <c r="B132" s="9" t="s">
        <v>56</v>
      </c>
      <c r="C132" s="16" t="s">
        <v>57</v>
      </c>
      <c r="D132" s="14" t="s">
        <v>10</v>
      </c>
    </row>
    <row r="133" spans="1:4" s="6" customFormat="1" ht="18" hidden="1" customHeight="1" x14ac:dyDescent="0.25">
      <c r="A133" s="8">
        <v>73</v>
      </c>
      <c r="B133" s="9" t="s">
        <v>56</v>
      </c>
      <c r="C133" s="13" t="s">
        <v>55</v>
      </c>
      <c r="D133" s="15" t="s">
        <v>10</v>
      </c>
    </row>
    <row r="134" spans="1:4" s="6" customFormat="1" ht="18" customHeight="1" x14ac:dyDescent="0.25">
      <c r="A134" s="129"/>
      <c r="B134" s="130"/>
      <c r="C134" s="131"/>
      <c r="D134" s="19" t="s">
        <v>164</v>
      </c>
    </row>
    <row r="135" spans="1:4" s="6" customFormat="1" ht="18" customHeight="1" x14ac:dyDescent="0.25">
      <c r="A135" s="123" t="s">
        <v>158</v>
      </c>
      <c r="B135" s="124"/>
      <c r="C135" s="125"/>
      <c r="D135" s="14"/>
    </row>
    <row r="136" spans="1:4" s="6" customFormat="1" ht="18" customHeight="1" x14ac:dyDescent="0.25">
      <c r="A136" s="123" t="s">
        <v>159</v>
      </c>
      <c r="B136" s="124"/>
      <c r="C136" s="125"/>
      <c r="D136" s="14"/>
    </row>
    <row r="137" spans="1:4" s="6" customFormat="1" ht="18" customHeight="1" x14ac:dyDescent="0.25">
      <c r="A137" s="123" t="s">
        <v>160</v>
      </c>
      <c r="B137" s="124"/>
      <c r="C137" s="125"/>
      <c r="D137" s="14"/>
    </row>
    <row r="138" spans="1:4" s="6" customFormat="1" ht="18" customHeight="1" x14ac:dyDescent="0.25">
      <c r="A138" s="123" t="s">
        <v>161</v>
      </c>
      <c r="B138" s="124"/>
      <c r="C138" s="125"/>
      <c r="D138" s="14"/>
    </row>
    <row r="139" spans="1:4" s="6" customFormat="1" ht="18" customHeight="1" x14ac:dyDescent="0.25">
      <c r="A139" s="123" t="s">
        <v>162</v>
      </c>
      <c r="B139" s="124"/>
      <c r="C139" s="125"/>
      <c r="D139" s="14"/>
    </row>
    <row r="140" spans="1:4" s="6" customFormat="1" ht="18" customHeight="1" x14ac:dyDescent="0.25">
      <c r="A140" s="123" t="s">
        <v>163</v>
      </c>
      <c r="B140" s="124"/>
      <c r="C140" s="125"/>
      <c r="D140" s="14"/>
    </row>
    <row r="141" spans="1:4" s="6" customFormat="1" ht="18" customHeight="1" x14ac:dyDescent="0.25">
      <c r="A141" s="129"/>
      <c r="B141" s="130"/>
      <c r="C141" s="130"/>
      <c r="D141" s="131"/>
    </row>
    <row r="142" spans="1:4" ht="18" customHeight="1" x14ac:dyDescent="0.3">
      <c r="A142" s="30"/>
      <c r="B142" s="38" t="s">
        <v>54</v>
      </c>
      <c r="C142" s="40" t="s">
        <v>53</v>
      </c>
      <c r="D142" s="25" t="s">
        <v>10</v>
      </c>
    </row>
    <row r="143" spans="1:4" ht="18" hidden="1" customHeight="1" x14ac:dyDescent="0.25">
      <c r="A143" s="8">
        <v>75</v>
      </c>
      <c r="B143" s="4" t="s">
        <v>23</v>
      </c>
      <c r="C143" s="13" t="s">
        <v>52</v>
      </c>
      <c r="D143" s="2" t="s">
        <v>51</v>
      </c>
    </row>
    <row r="144" spans="1:4" ht="18" hidden="1" customHeight="1" x14ac:dyDescent="0.25">
      <c r="A144" s="8">
        <v>76</v>
      </c>
      <c r="B144" s="4" t="s">
        <v>26</v>
      </c>
      <c r="C144" s="13" t="s">
        <v>50</v>
      </c>
      <c r="D144" s="2" t="s">
        <v>46</v>
      </c>
    </row>
    <row r="145" spans="1:4" ht="18" hidden="1" customHeight="1" x14ac:dyDescent="0.25">
      <c r="A145" s="8">
        <v>77</v>
      </c>
      <c r="B145" s="4" t="s">
        <v>26</v>
      </c>
      <c r="C145" s="13" t="s">
        <v>49</v>
      </c>
      <c r="D145" s="2" t="s">
        <v>46</v>
      </c>
    </row>
    <row r="146" spans="1:4" ht="18" hidden="1" customHeight="1" x14ac:dyDescent="0.25">
      <c r="A146" s="8">
        <v>78</v>
      </c>
      <c r="B146" s="4" t="s">
        <v>26</v>
      </c>
      <c r="C146" s="13" t="s">
        <v>48</v>
      </c>
      <c r="D146" s="2" t="s">
        <v>46</v>
      </c>
    </row>
    <row r="147" spans="1:4" ht="18" hidden="1" customHeight="1" x14ac:dyDescent="0.25">
      <c r="A147" s="8">
        <v>79</v>
      </c>
      <c r="B147" s="4" t="s">
        <v>26</v>
      </c>
      <c r="C147" s="12" t="s">
        <v>47</v>
      </c>
      <c r="D147" s="2" t="s">
        <v>46</v>
      </c>
    </row>
    <row r="148" spans="1:4" ht="18" hidden="1" customHeight="1" x14ac:dyDescent="0.25">
      <c r="A148" s="8">
        <v>80</v>
      </c>
      <c r="B148" s="4" t="s">
        <v>32</v>
      </c>
      <c r="C148" s="12" t="s">
        <v>45</v>
      </c>
      <c r="D148" s="2" t="s">
        <v>44</v>
      </c>
    </row>
    <row r="149" spans="1:4" ht="18" hidden="1" customHeight="1" x14ac:dyDescent="0.25">
      <c r="A149" s="8">
        <v>81</v>
      </c>
      <c r="B149" s="4" t="s">
        <v>23</v>
      </c>
      <c r="C149" s="5" t="s">
        <v>43</v>
      </c>
      <c r="D149" s="2" t="s">
        <v>42</v>
      </c>
    </row>
    <row r="150" spans="1:4" ht="18" hidden="1" customHeight="1" x14ac:dyDescent="0.25">
      <c r="A150" s="8">
        <v>82</v>
      </c>
      <c r="B150" s="4" t="s">
        <v>8</v>
      </c>
      <c r="C150" s="12" t="s">
        <v>41</v>
      </c>
      <c r="D150" s="2" t="s">
        <v>40</v>
      </c>
    </row>
    <row r="151" spans="1:4" ht="18" hidden="1" customHeight="1" x14ac:dyDescent="0.25">
      <c r="A151" s="8">
        <v>83</v>
      </c>
      <c r="B151" s="4" t="s">
        <v>8</v>
      </c>
      <c r="C151" s="12" t="s">
        <v>39</v>
      </c>
      <c r="D151" s="2" t="s">
        <v>37</v>
      </c>
    </row>
    <row r="152" spans="1:4" ht="18" hidden="1" customHeight="1" x14ac:dyDescent="0.25">
      <c r="A152" s="8">
        <v>84</v>
      </c>
      <c r="B152" s="4" t="s">
        <v>8</v>
      </c>
      <c r="C152" s="12" t="s">
        <v>38</v>
      </c>
      <c r="D152" s="2" t="s">
        <v>37</v>
      </c>
    </row>
    <row r="153" spans="1:4" ht="18" hidden="1" customHeight="1" x14ac:dyDescent="0.25">
      <c r="A153" s="8">
        <v>85</v>
      </c>
      <c r="B153" s="4" t="s">
        <v>2</v>
      </c>
      <c r="C153" s="3" t="s">
        <v>36</v>
      </c>
      <c r="D153" s="2" t="s">
        <v>3</v>
      </c>
    </row>
    <row r="154" spans="1:4" ht="18" hidden="1" customHeight="1" x14ac:dyDescent="0.25">
      <c r="A154" s="8">
        <v>86</v>
      </c>
      <c r="B154" s="4" t="s">
        <v>2</v>
      </c>
      <c r="C154" s="3" t="s">
        <v>35</v>
      </c>
      <c r="D154" s="2" t="s">
        <v>3</v>
      </c>
    </row>
    <row r="155" spans="1:4" ht="18" hidden="1" customHeight="1" x14ac:dyDescent="0.25">
      <c r="A155" s="8">
        <v>87</v>
      </c>
      <c r="B155" s="4" t="s">
        <v>32</v>
      </c>
      <c r="C155" s="5" t="s">
        <v>34</v>
      </c>
      <c r="D155" s="2" t="s">
        <v>33</v>
      </c>
    </row>
    <row r="156" spans="1:4" ht="18" hidden="1" customHeight="1" x14ac:dyDescent="0.25">
      <c r="A156" s="8">
        <v>88</v>
      </c>
      <c r="B156" s="4" t="s">
        <v>32</v>
      </c>
      <c r="C156" s="5" t="s">
        <v>31</v>
      </c>
      <c r="D156" s="2" t="s">
        <v>30</v>
      </c>
    </row>
    <row r="157" spans="1:4" ht="18" hidden="1" customHeight="1" x14ac:dyDescent="0.25">
      <c r="A157" s="8">
        <v>89</v>
      </c>
      <c r="B157" s="4" t="s">
        <v>23</v>
      </c>
      <c r="C157" s="3" t="s">
        <v>29</v>
      </c>
      <c r="D157" s="2" t="s">
        <v>27</v>
      </c>
    </row>
    <row r="158" spans="1:4" ht="18" hidden="1" customHeight="1" x14ac:dyDescent="0.25">
      <c r="A158" s="8">
        <v>90</v>
      </c>
      <c r="B158" s="4" t="s">
        <v>23</v>
      </c>
      <c r="C158" s="3" t="s">
        <v>28</v>
      </c>
      <c r="D158" s="2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ht="18" hidden="1" customHeight="1" x14ac:dyDescent="0.25">
      <c r="A160" s="8">
        <v>92</v>
      </c>
      <c r="B160" s="4" t="s">
        <v>23</v>
      </c>
      <c r="C160" s="3" t="s">
        <v>22</v>
      </c>
      <c r="D160" s="2" t="s">
        <v>21</v>
      </c>
    </row>
    <row r="161" spans="1:4" ht="18" hidden="1" customHeight="1" x14ac:dyDescent="0.25">
      <c r="A161" s="8">
        <v>93</v>
      </c>
      <c r="B161" s="4" t="s">
        <v>19</v>
      </c>
      <c r="C161" s="3" t="s">
        <v>20</v>
      </c>
      <c r="D161" s="2" t="s">
        <v>17</v>
      </c>
    </row>
    <row r="162" spans="1:4" ht="18" hidden="1" customHeight="1" x14ac:dyDescent="0.25">
      <c r="A162" s="8">
        <v>94</v>
      </c>
      <c r="B162" s="4" t="s">
        <v>19</v>
      </c>
      <c r="C162" s="3" t="s">
        <v>18</v>
      </c>
      <c r="D162" s="2" t="s">
        <v>17</v>
      </c>
    </row>
    <row r="163" spans="1:4" ht="18" hidden="1" customHeight="1" x14ac:dyDescent="0.25">
      <c r="A163" s="8">
        <v>95</v>
      </c>
      <c r="B163" s="4" t="s">
        <v>8</v>
      </c>
      <c r="C163" s="5" t="s">
        <v>16</v>
      </c>
      <c r="D163" s="2" t="s">
        <v>15</v>
      </c>
    </row>
    <row r="164" spans="1:4" ht="18" hidden="1" customHeight="1" x14ac:dyDescent="0.25">
      <c r="A164" s="8">
        <v>96</v>
      </c>
      <c r="B164" s="4" t="s">
        <v>8</v>
      </c>
      <c r="C164" s="3" t="s">
        <v>14</v>
      </c>
      <c r="D164" s="2" t="s">
        <v>13</v>
      </c>
    </row>
    <row r="165" spans="1:4" ht="18" hidden="1" customHeight="1" x14ac:dyDescent="0.25">
      <c r="A165" s="8">
        <v>97</v>
      </c>
      <c r="B165" s="9" t="s">
        <v>12</v>
      </c>
      <c r="C165" s="3" t="s">
        <v>11</v>
      </c>
      <c r="D165" s="2" t="s">
        <v>10</v>
      </c>
    </row>
    <row r="166" spans="1:4" ht="18" hidden="1" customHeight="1" x14ac:dyDescent="0.25">
      <c r="A166" s="8">
        <v>98</v>
      </c>
      <c r="B166" s="4" t="s">
        <v>8</v>
      </c>
      <c r="C166" s="5" t="s">
        <v>9</v>
      </c>
      <c r="D166" s="2" t="s">
        <v>6</v>
      </c>
    </row>
    <row r="167" spans="1:4" ht="18" hidden="1" customHeight="1" x14ac:dyDescent="0.25">
      <c r="A167" s="8">
        <v>99</v>
      </c>
      <c r="B167" s="4" t="s">
        <v>8</v>
      </c>
      <c r="C167" s="5" t="s">
        <v>7</v>
      </c>
      <c r="D167" s="2" t="s">
        <v>6</v>
      </c>
    </row>
    <row r="168" spans="1:4" s="6" customFormat="1" hidden="1" x14ac:dyDescent="0.25">
      <c r="A168" s="3">
        <v>100</v>
      </c>
      <c r="B168" s="4" t="s">
        <v>5</v>
      </c>
      <c r="C168" s="3" t="s">
        <v>1</v>
      </c>
      <c r="D168" s="7" t="s">
        <v>4</v>
      </c>
    </row>
    <row r="169" spans="1:4" hidden="1" x14ac:dyDescent="0.25">
      <c r="A169" s="3">
        <v>101</v>
      </c>
      <c r="B169" s="4" t="s">
        <v>2</v>
      </c>
      <c r="C169" s="3" t="s">
        <v>1</v>
      </c>
      <c r="D169" s="2" t="s">
        <v>3</v>
      </c>
    </row>
    <row r="170" spans="1:4" hidden="1" x14ac:dyDescent="0.25">
      <c r="A170" s="5">
        <v>102</v>
      </c>
      <c r="B170" s="4" t="s">
        <v>2</v>
      </c>
      <c r="C170" s="3" t="s">
        <v>1</v>
      </c>
      <c r="D170" s="2" t="s">
        <v>0</v>
      </c>
    </row>
    <row r="171" spans="1:4" x14ac:dyDescent="0.25">
      <c r="A171" s="129"/>
      <c r="B171" s="130"/>
      <c r="C171" s="131"/>
      <c r="D171" s="19" t="s">
        <v>164</v>
      </c>
    </row>
    <row r="172" spans="1:4" x14ac:dyDescent="0.25">
      <c r="A172" s="123" t="s">
        <v>158</v>
      </c>
      <c r="B172" s="124"/>
      <c r="C172" s="125"/>
      <c r="D172" s="14"/>
    </row>
    <row r="173" spans="1:4" x14ac:dyDescent="0.25">
      <c r="A173" s="123" t="s">
        <v>159</v>
      </c>
      <c r="B173" s="124"/>
      <c r="C173" s="125"/>
      <c r="D173" s="14"/>
    </row>
    <row r="174" spans="1:4" x14ac:dyDescent="0.25">
      <c r="A174" s="123" t="s">
        <v>160</v>
      </c>
      <c r="B174" s="124"/>
      <c r="C174" s="125"/>
      <c r="D174" s="14"/>
    </row>
    <row r="175" spans="1:4" x14ac:dyDescent="0.25">
      <c r="A175" s="123" t="s">
        <v>161</v>
      </c>
      <c r="B175" s="124"/>
      <c r="C175" s="125"/>
      <c r="D175" s="14"/>
    </row>
    <row r="176" spans="1:4" x14ac:dyDescent="0.25">
      <c r="A176" s="123" t="s">
        <v>162</v>
      </c>
      <c r="B176" s="124"/>
      <c r="C176" s="125"/>
      <c r="D176" s="14"/>
    </row>
    <row r="177" spans="1:4" x14ac:dyDescent="0.25">
      <c r="A177" s="123" t="s">
        <v>163</v>
      </c>
      <c r="B177" s="124"/>
      <c r="C177" s="125"/>
      <c r="D177" s="14"/>
    </row>
    <row r="178" spans="1:4" x14ac:dyDescent="0.25">
      <c r="A178" s="129"/>
      <c r="B178" s="130"/>
      <c r="C178" s="130"/>
      <c r="D178" s="131"/>
    </row>
    <row r="179" spans="1:4" ht="18.75" x14ac:dyDescent="0.3">
      <c r="A179" s="49"/>
      <c r="B179" s="49"/>
      <c r="C179" s="49"/>
      <c r="D179" s="50"/>
    </row>
    <row r="180" spans="1:4" ht="18.75" x14ac:dyDescent="0.3">
      <c r="A180" s="49"/>
      <c r="B180" s="49"/>
      <c r="C180" s="49"/>
      <c r="D180" s="50"/>
    </row>
    <row r="181" spans="1:4" ht="18.75" x14ac:dyDescent="0.3">
      <c r="A181" s="49"/>
      <c r="B181" s="49"/>
      <c r="C181" s="49"/>
      <c r="D181" s="50"/>
    </row>
    <row r="182" spans="1:4" ht="18.75" x14ac:dyDescent="0.3">
      <c r="A182" s="49"/>
      <c r="B182" s="49"/>
      <c r="C182" s="49"/>
      <c r="D182" s="50"/>
    </row>
    <row r="183" spans="1:4" ht="18.75" x14ac:dyDescent="0.3">
      <c r="A183" s="49"/>
      <c r="B183" s="49"/>
      <c r="C183" s="49"/>
      <c r="D183" s="50"/>
    </row>
    <row r="184" spans="1:4" ht="18.75" x14ac:dyDescent="0.3">
      <c r="A184" s="49"/>
      <c r="B184" s="49"/>
      <c r="C184" s="49"/>
      <c r="D184" s="50"/>
    </row>
    <row r="185" spans="1:4" ht="18.75" x14ac:dyDescent="0.3">
      <c r="A185" s="49"/>
      <c r="B185" s="49"/>
      <c r="C185" s="49"/>
      <c r="D185" s="50"/>
    </row>
    <row r="186" spans="1:4" ht="18.75" x14ac:dyDescent="0.3">
      <c r="A186" s="49"/>
      <c r="B186" s="49"/>
      <c r="C186" s="49"/>
      <c r="D186" s="50"/>
    </row>
    <row r="187" spans="1:4" ht="18.75" x14ac:dyDescent="0.3">
      <c r="A187" s="49"/>
      <c r="B187" s="49"/>
      <c r="C187" s="49"/>
      <c r="D187" s="50"/>
    </row>
    <row r="188" spans="1:4" ht="18.75" x14ac:dyDescent="0.3">
      <c r="A188" s="49"/>
      <c r="B188" s="49"/>
      <c r="C188" s="49"/>
      <c r="D188" s="50"/>
    </row>
    <row r="189" spans="1:4" ht="18.75" x14ac:dyDescent="0.3">
      <c r="A189" s="49"/>
      <c r="B189" s="49"/>
      <c r="C189" s="49"/>
      <c r="D189" s="50"/>
    </row>
    <row r="190" spans="1:4" ht="18.75" x14ac:dyDescent="0.3">
      <c r="A190" s="49"/>
      <c r="B190" s="49"/>
      <c r="C190" s="49"/>
      <c r="D190" s="50"/>
    </row>
    <row r="191" spans="1:4" ht="18.75" x14ac:dyDescent="0.3">
      <c r="A191" s="49"/>
      <c r="B191" s="49"/>
      <c r="C191" s="49"/>
      <c r="D191" s="50"/>
    </row>
    <row r="192" spans="1:4" ht="18.75" x14ac:dyDescent="0.3">
      <c r="A192" s="49"/>
      <c r="B192" s="49"/>
      <c r="C192" s="49"/>
      <c r="D192" s="50"/>
    </row>
    <row r="193" spans="1:4" ht="18.75" x14ac:dyDescent="0.3">
      <c r="A193" s="49"/>
      <c r="B193" s="49"/>
      <c r="C193" s="49"/>
      <c r="D193" s="50"/>
    </row>
    <row r="194" spans="1:4" ht="18.75" x14ac:dyDescent="0.3">
      <c r="A194" s="49"/>
      <c r="B194" s="49"/>
      <c r="C194" s="49"/>
      <c r="D194" s="50"/>
    </row>
    <row r="195" spans="1:4" ht="18.75" x14ac:dyDescent="0.3">
      <c r="A195" s="49"/>
      <c r="B195" s="49"/>
      <c r="C195" s="49"/>
      <c r="D195" s="50"/>
    </row>
    <row r="196" spans="1:4" ht="18.75" x14ac:dyDescent="0.3">
      <c r="A196" s="49"/>
      <c r="B196" s="49"/>
      <c r="C196" s="49"/>
      <c r="D196" s="50"/>
    </row>
    <row r="197" spans="1:4" ht="18.75" x14ac:dyDescent="0.3">
      <c r="A197" s="49"/>
      <c r="B197" s="49"/>
      <c r="C197" s="49"/>
      <c r="D197" s="50"/>
    </row>
    <row r="198" spans="1:4" ht="18.75" x14ac:dyDescent="0.3">
      <c r="A198" s="49"/>
      <c r="B198" s="49"/>
      <c r="C198" s="49"/>
      <c r="D198" s="50"/>
    </row>
    <row r="199" spans="1:4" ht="18.75" x14ac:dyDescent="0.3">
      <c r="A199" s="49"/>
      <c r="B199" s="49"/>
      <c r="C199" s="49"/>
      <c r="D199" s="50"/>
    </row>
    <row r="200" spans="1:4" ht="18.75" x14ac:dyDescent="0.3">
      <c r="A200" s="49"/>
      <c r="B200" s="49"/>
      <c r="C200" s="49"/>
      <c r="D200" s="50"/>
    </row>
    <row r="201" spans="1:4" ht="18.75" x14ac:dyDescent="0.3">
      <c r="A201" s="49"/>
      <c r="B201" s="49"/>
      <c r="C201" s="49"/>
      <c r="D201" s="50"/>
    </row>
    <row r="202" spans="1:4" ht="18.75" x14ac:dyDescent="0.3">
      <c r="A202" s="49"/>
      <c r="B202" s="49"/>
      <c r="C202" s="49"/>
      <c r="D202" s="50"/>
    </row>
    <row r="203" spans="1:4" ht="18.75" x14ac:dyDescent="0.3">
      <c r="A203" s="49"/>
      <c r="B203" s="49"/>
      <c r="C203" s="49"/>
      <c r="D203" s="50"/>
    </row>
    <row r="204" spans="1:4" ht="18.75" x14ac:dyDescent="0.3">
      <c r="A204" s="49"/>
      <c r="B204" s="49"/>
      <c r="C204" s="49"/>
      <c r="D204" s="50"/>
    </row>
    <row r="205" spans="1:4" ht="18.75" x14ac:dyDescent="0.3">
      <c r="A205" s="49"/>
      <c r="B205" s="49"/>
      <c r="C205" s="49"/>
      <c r="D205" s="50"/>
    </row>
    <row r="206" spans="1:4" ht="18.75" x14ac:dyDescent="0.3">
      <c r="A206" s="49"/>
      <c r="B206" s="49"/>
      <c r="C206" s="49"/>
      <c r="D206" s="50"/>
    </row>
    <row r="207" spans="1:4" ht="18.75" x14ac:dyDescent="0.3">
      <c r="A207" s="49"/>
      <c r="B207" s="49"/>
      <c r="C207" s="49"/>
      <c r="D207" s="50"/>
    </row>
    <row r="208" spans="1:4" ht="18.75" x14ac:dyDescent="0.3">
      <c r="A208" s="49"/>
      <c r="B208" s="49"/>
      <c r="C208" s="49"/>
      <c r="D208" s="50"/>
    </row>
    <row r="209" spans="1:4" ht="18.75" x14ac:dyDescent="0.3">
      <c r="A209" s="49"/>
      <c r="B209" s="49"/>
      <c r="C209" s="49"/>
      <c r="D209" s="50"/>
    </row>
    <row r="210" spans="1:4" ht="18.75" x14ac:dyDescent="0.3">
      <c r="A210" s="49"/>
      <c r="B210" s="49"/>
      <c r="C210" s="49"/>
      <c r="D210" s="50"/>
    </row>
    <row r="211" spans="1:4" ht="18.75" x14ac:dyDescent="0.3">
      <c r="A211" s="49"/>
      <c r="B211" s="49"/>
      <c r="C211" s="49"/>
      <c r="D211" s="50"/>
    </row>
    <row r="212" spans="1:4" ht="18.75" x14ac:dyDescent="0.3">
      <c r="A212" s="49"/>
      <c r="B212" s="49"/>
      <c r="C212" s="49"/>
      <c r="D212" s="50"/>
    </row>
  </sheetData>
  <autoFilter ref="A1:D170">
    <filterColumn colId="1">
      <filters>
        <filter val="19ª"/>
      </filters>
    </filterColumn>
  </autoFilter>
  <mergeCells count="73">
    <mergeCell ref="A178:D178"/>
    <mergeCell ref="A172:C172"/>
    <mergeCell ref="A173:C173"/>
    <mergeCell ref="A174:C174"/>
    <mergeCell ref="A175:C175"/>
    <mergeCell ref="A176:C176"/>
    <mergeCell ref="A177:C177"/>
    <mergeCell ref="A171:C171"/>
    <mergeCell ref="A128:C128"/>
    <mergeCell ref="A129:C129"/>
    <mergeCell ref="A130:D130"/>
    <mergeCell ref="A134:C134"/>
    <mergeCell ref="A135:C135"/>
    <mergeCell ref="A136:C136"/>
    <mergeCell ref="A137:C137"/>
    <mergeCell ref="A138:C138"/>
    <mergeCell ref="A139:C139"/>
    <mergeCell ref="A140:C140"/>
    <mergeCell ref="A141:D141"/>
    <mergeCell ref="A127:C127"/>
    <mergeCell ref="A112:C112"/>
    <mergeCell ref="A113:C113"/>
    <mergeCell ref="A114:C114"/>
    <mergeCell ref="A115:C115"/>
    <mergeCell ref="A116:C116"/>
    <mergeCell ref="A117:C117"/>
    <mergeCell ref="A118:D118"/>
    <mergeCell ref="A123:C123"/>
    <mergeCell ref="A124:C124"/>
    <mergeCell ref="A125:C125"/>
    <mergeCell ref="A126:C126"/>
    <mergeCell ref="A111:C111"/>
    <mergeCell ref="A66:C66"/>
    <mergeCell ref="A67:C67"/>
    <mergeCell ref="A68:D68"/>
    <mergeCell ref="A70:C70"/>
    <mergeCell ref="A71:C71"/>
    <mergeCell ref="A72:C72"/>
    <mergeCell ref="A73:C73"/>
    <mergeCell ref="A74:C74"/>
    <mergeCell ref="A75:C75"/>
    <mergeCell ref="A76:C76"/>
    <mergeCell ref="A77:D77"/>
    <mergeCell ref="A65:C65"/>
    <mergeCell ref="A52:C52"/>
    <mergeCell ref="A53:C53"/>
    <mergeCell ref="A54:C54"/>
    <mergeCell ref="A55:C55"/>
    <mergeCell ref="A56:C56"/>
    <mergeCell ref="A57:C57"/>
    <mergeCell ref="A58:D58"/>
    <mergeCell ref="A61:C61"/>
    <mergeCell ref="A62:C62"/>
    <mergeCell ref="A63:C63"/>
    <mergeCell ref="A64:C64"/>
    <mergeCell ref="A51:C51"/>
    <mergeCell ref="A37:C37"/>
    <mergeCell ref="A38:C38"/>
    <mergeCell ref="A39:D39"/>
    <mergeCell ref="A42:C42"/>
    <mergeCell ref="A43:C43"/>
    <mergeCell ref="A44:C44"/>
    <mergeCell ref="A45:C45"/>
    <mergeCell ref="A46:C46"/>
    <mergeCell ref="A47:C47"/>
    <mergeCell ref="A48:C48"/>
    <mergeCell ref="A49:D49"/>
    <mergeCell ref="A36:C36"/>
    <mergeCell ref="A2:D2"/>
    <mergeCell ref="A32:C32"/>
    <mergeCell ref="A33:C33"/>
    <mergeCell ref="A34:C34"/>
    <mergeCell ref="A35:C3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270"/>
  <sheetViews>
    <sheetView view="pageLayout" topLeftCell="A116" workbookViewId="0">
      <selection activeCell="A24" sqref="A24:C2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3">
      <c r="A5" s="30"/>
      <c r="B5" s="23" t="s">
        <v>8</v>
      </c>
      <c r="C5" s="24" t="s">
        <v>154</v>
      </c>
      <c r="D5" s="25" t="s">
        <v>153</v>
      </c>
    </row>
    <row r="6" spans="1:4" ht="18" customHeight="1" x14ac:dyDescent="0.25">
      <c r="A6" s="129"/>
      <c r="B6" s="130"/>
      <c r="C6" s="131"/>
      <c r="D6" s="19" t="s">
        <v>164</v>
      </c>
    </row>
    <row r="7" spans="1:4" ht="18" customHeight="1" x14ac:dyDescent="0.25">
      <c r="A7" s="123" t="s">
        <v>158</v>
      </c>
      <c r="B7" s="124"/>
      <c r="C7" s="125"/>
      <c r="D7" s="14"/>
    </row>
    <row r="8" spans="1:4" ht="18" customHeight="1" x14ac:dyDescent="0.25">
      <c r="A8" s="123" t="s">
        <v>159</v>
      </c>
      <c r="B8" s="124"/>
      <c r="C8" s="125"/>
      <c r="D8" s="14"/>
    </row>
    <row r="9" spans="1:4" ht="18" customHeight="1" x14ac:dyDescent="0.25">
      <c r="A9" s="123" t="s">
        <v>160</v>
      </c>
      <c r="B9" s="124"/>
      <c r="C9" s="125"/>
      <c r="D9" s="14"/>
    </row>
    <row r="10" spans="1:4" ht="18" customHeight="1" x14ac:dyDescent="0.25">
      <c r="A10" s="123" t="s">
        <v>161</v>
      </c>
      <c r="B10" s="124"/>
      <c r="C10" s="125"/>
      <c r="D10" s="14"/>
    </row>
    <row r="11" spans="1:4" ht="18" customHeight="1" x14ac:dyDescent="0.25">
      <c r="A11" s="123" t="s">
        <v>162</v>
      </c>
      <c r="B11" s="124"/>
      <c r="C11" s="125"/>
      <c r="D11" s="14"/>
    </row>
    <row r="12" spans="1:4" ht="18" customHeight="1" x14ac:dyDescent="0.25">
      <c r="A12" s="123" t="s">
        <v>163</v>
      </c>
      <c r="B12" s="124"/>
      <c r="C12" s="125"/>
      <c r="D12" s="14"/>
    </row>
    <row r="13" spans="1:4" ht="18" customHeight="1" x14ac:dyDescent="0.25">
      <c r="A13" s="129"/>
      <c r="B13" s="130"/>
      <c r="C13" s="130"/>
      <c r="D13" s="131"/>
    </row>
    <row r="14" spans="1:4" ht="18" customHeight="1" x14ac:dyDescent="0.3">
      <c r="A14" s="30"/>
      <c r="B14" s="23" t="s">
        <v>8</v>
      </c>
      <c r="C14" s="24" t="s">
        <v>152</v>
      </c>
      <c r="D14" s="25" t="s">
        <v>147</v>
      </c>
    </row>
    <row r="15" spans="1:4" ht="18" customHeight="1" x14ac:dyDescent="0.25">
      <c r="A15" s="129"/>
      <c r="B15" s="130"/>
      <c r="C15" s="131"/>
      <c r="D15" s="19" t="s">
        <v>164</v>
      </c>
    </row>
    <row r="16" spans="1:4" ht="18" customHeight="1" x14ac:dyDescent="0.25">
      <c r="A16" s="123" t="s">
        <v>158</v>
      </c>
      <c r="B16" s="124"/>
      <c r="C16" s="125"/>
      <c r="D16" s="14"/>
    </row>
    <row r="17" spans="1:4" ht="18" customHeight="1" x14ac:dyDescent="0.25">
      <c r="A17" s="123" t="s">
        <v>159</v>
      </c>
      <c r="B17" s="124"/>
      <c r="C17" s="125"/>
      <c r="D17" s="14"/>
    </row>
    <row r="18" spans="1:4" ht="18" customHeight="1" x14ac:dyDescent="0.25">
      <c r="A18" s="123" t="s">
        <v>160</v>
      </c>
      <c r="B18" s="124"/>
      <c r="C18" s="125"/>
      <c r="D18" s="14"/>
    </row>
    <row r="19" spans="1:4" ht="18" customHeight="1" x14ac:dyDescent="0.25">
      <c r="A19" s="123" t="s">
        <v>161</v>
      </c>
      <c r="B19" s="124"/>
      <c r="C19" s="125"/>
      <c r="D19" s="14"/>
    </row>
    <row r="20" spans="1:4" ht="18" customHeight="1" x14ac:dyDescent="0.25">
      <c r="A20" s="123" t="s">
        <v>162</v>
      </c>
      <c r="B20" s="124"/>
      <c r="C20" s="125"/>
      <c r="D20" s="14"/>
    </row>
    <row r="21" spans="1:4" ht="18" customHeight="1" x14ac:dyDescent="0.25">
      <c r="A21" s="123" t="s">
        <v>163</v>
      </c>
      <c r="B21" s="124"/>
      <c r="C21" s="125"/>
      <c r="D21" s="14"/>
    </row>
    <row r="22" spans="1:4" ht="18" customHeight="1" x14ac:dyDescent="0.25">
      <c r="A22" s="129"/>
      <c r="B22" s="130"/>
      <c r="C22" s="130"/>
      <c r="D22" s="131"/>
    </row>
    <row r="23" spans="1:4" ht="18" customHeight="1" x14ac:dyDescent="0.3">
      <c r="A23" s="30"/>
      <c r="B23" s="23" t="s">
        <v>8</v>
      </c>
      <c r="C23" s="24" t="s">
        <v>151</v>
      </c>
      <c r="D23" s="25" t="s">
        <v>147</v>
      </c>
    </row>
    <row r="24" spans="1:4" ht="18" customHeight="1" x14ac:dyDescent="0.25">
      <c r="A24" s="129"/>
      <c r="B24" s="130"/>
      <c r="C24" s="131"/>
      <c r="D24" s="19" t="s">
        <v>164</v>
      </c>
    </row>
    <row r="25" spans="1:4" ht="18" customHeight="1" x14ac:dyDescent="0.25">
      <c r="A25" s="123" t="s">
        <v>158</v>
      </c>
      <c r="B25" s="124"/>
      <c r="C25" s="125"/>
      <c r="D25" s="14"/>
    </row>
    <row r="26" spans="1:4" ht="18" customHeight="1" x14ac:dyDescent="0.25">
      <c r="A26" s="123" t="s">
        <v>159</v>
      </c>
      <c r="B26" s="124"/>
      <c r="C26" s="125"/>
      <c r="D26" s="14"/>
    </row>
    <row r="27" spans="1:4" ht="18" customHeight="1" x14ac:dyDescent="0.25">
      <c r="A27" s="123" t="s">
        <v>160</v>
      </c>
      <c r="B27" s="124"/>
      <c r="C27" s="125"/>
      <c r="D27" s="14"/>
    </row>
    <row r="28" spans="1:4" ht="18" customHeight="1" x14ac:dyDescent="0.25">
      <c r="A28" s="123" t="s">
        <v>161</v>
      </c>
      <c r="B28" s="124"/>
      <c r="C28" s="125"/>
      <c r="D28" s="14"/>
    </row>
    <row r="29" spans="1:4" ht="18" customHeight="1" x14ac:dyDescent="0.25">
      <c r="A29" s="123" t="s">
        <v>162</v>
      </c>
      <c r="B29" s="124"/>
      <c r="C29" s="125"/>
      <c r="D29" s="14"/>
    </row>
    <row r="30" spans="1:4" ht="18" customHeight="1" x14ac:dyDescent="0.25">
      <c r="A30" s="123" t="s">
        <v>163</v>
      </c>
      <c r="B30" s="124"/>
      <c r="C30" s="125"/>
      <c r="D30" s="14"/>
    </row>
    <row r="31" spans="1:4" ht="18" customHeight="1" x14ac:dyDescent="0.25">
      <c r="A31" s="129"/>
      <c r="B31" s="130"/>
      <c r="C31" s="130"/>
      <c r="D31" s="131"/>
    </row>
    <row r="32" spans="1:4" ht="18" customHeight="1" x14ac:dyDescent="0.3">
      <c r="A32" s="30"/>
      <c r="B32" s="23" t="s">
        <v>8</v>
      </c>
      <c r="C32" s="24" t="s">
        <v>150</v>
      </c>
      <c r="D32" s="25" t="s">
        <v>147</v>
      </c>
    </row>
    <row r="33" spans="1:4" ht="18" customHeight="1" x14ac:dyDescent="0.25">
      <c r="A33" s="129"/>
      <c r="B33" s="130"/>
      <c r="C33" s="131"/>
      <c r="D33" s="19" t="s">
        <v>164</v>
      </c>
    </row>
    <row r="34" spans="1:4" ht="18" customHeight="1" x14ac:dyDescent="0.25">
      <c r="A34" s="123" t="s">
        <v>158</v>
      </c>
      <c r="B34" s="124"/>
      <c r="C34" s="125"/>
      <c r="D34" s="14"/>
    </row>
    <row r="35" spans="1:4" ht="18" customHeight="1" x14ac:dyDescent="0.25">
      <c r="A35" s="123" t="s">
        <v>159</v>
      </c>
      <c r="B35" s="124"/>
      <c r="C35" s="125"/>
      <c r="D35" s="14"/>
    </row>
    <row r="36" spans="1:4" ht="18" customHeight="1" x14ac:dyDescent="0.25">
      <c r="A36" s="123" t="s">
        <v>160</v>
      </c>
      <c r="B36" s="124"/>
      <c r="C36" s="125"/>
      <c r="D36" s="14"/>
    </row>
    <row r="37" spans="1:4" ht="18" customHeight="1" x14ac:dyDescent="0.25">
      <c r="A37" s="123" t="s">
        <v>161</v>
      </c>
      <c r="B37" s="124"/>
      <c r="C37" s="125"/>
      <c r="D37" s="14"/>
    </row>
    <row r="38" spans="1:4" ht="18" customHeight="1" x14ac:dyDescent="0.25">
      <c r="A38" s="123" t="s">
        <v>162</v>
      </c>
      <c r="B38" s="124"/>
      <c r="C38" s="125"/>
      <c r="D38" s="14"/>
    </row>
    <row r="39" spans="1:4" ht="18" customHeight="1" x14ac:dyDescent="0.25">
      <c r="A39" s="123" t="s">
        <v>163</v>
      </c>
      <c r="B39" s="124"/>
      <c r="C39" s="125"/>
      <c r="D39" s="14"/>
    </row>
    <row r="40" spans="1:4" ht="18" customHeight="1" x14ac:dyDescent="0.25">
      <c r="A40" s="129"/>
      <c r="B40" s="130"/>
      <c r="C40" s="130"/>
      <c r="D40" s="131"/>
    </row>
    <row r="41" spans="1:4" ht="18" customHeight="1" x14ac:dyDescent="0.3">
      <c r="A41" s="30"/>
      <c r="B41" s="23" t="s">
        <v>8</v>
      </c>
      <c r="C41" s="24" t="s">
        <v>149</v>
      </c>
      <c r="D41" s="25" t="s">
        <v>147</v>
      </c>
    </row>
    <row r="42" spans="1:4" ht="18" customHeight="1" x14ac:dyDescent="0.25">
      <c r="A42" s="129"/>
      <c r="B42" s="130"/>
      <c r="C42" s="131"/>
      <c r="D42" s="19" t="s">
        <v>164</v>
      </c>
    </row>
    <row r="43" spans="1:4" ht="18" customHeight="1" x14ac:dyDescent="0.25">
      <c r="A43" s="123" t="s">
        <v>158</v>
      </c>
      <c r="B43" s="124"/>
      <c r="C43" s="125"/>
      <c r="D43" s="14"/>
    </row>
    <row r="44" spans="1:4" ht="18" customHeight="1" x14ac:dyDescent="0.25">
      <c r="A44" s="123" t="s">
        <v>159</v>
      </c>
      <c r="B44" s="124"/>
      <c r="C44" s="125"/>
      <c r="D44" s="14"/>
    </row>
    <row r="45" spans="1:4" ht="18" customHeight="1" x14ac:dyDescent="0.25">
      <c r="A45" s="123" t="s">
        <v>160</v>
      </c>
      <c r="B45" s="124"/>
      <c r="C45" s="125"/>
      <c r="D45" s="14"/>
    </row>
    <row r="46" spans="1:4" ht="18" customHeight="1" x14ac:dyDescent="0.25">
      <c r="A46" s="123" t="s">
        <v>161</v>
      </c>
      <c r="B46" s="124"/>
      <c r="C46" s="125"/>
      <c r="D46" s="14"/>
    </row>
    <row r="47" spans="1:4" ht="18" customHeight="1" x14ac:dyDescent="0.25">
      <c r="A47" s="123" t="s">
        <v>162</v>
      </c>
      <c r="B47" s="124"/>
      <c r="C47" s="125"/>
      <c r="D47" s="14"/>
    </row>
    <row r="48" spans="1:4" ht="18" customHeight="1" x14ac:dyDescent="0.25">
      <c r="A48" s="123" t="s">
        <v>163</v>
      </c>
      <c r="B48" s="124"/>
      <c r="C48" s="125"/>
      <c r="D48" s="14"/>
    </row>
    <row r="49" spans="1:4" ht="18" customHeight="1" x14ac:dyDescent="0.25">
      <c r="A49" s="129"/>
      <c r="B49" s="130"/>
      <c r="C49" s="130"/>
      <c r="D49" s="131"/>
    </row>
    <row r="50" spans="1:4" ht="18" customHeight="1" x14ac:dyDescent="0.3">
      <c r="A50" s="30"/>
      <c r="B50" s="23" t="s">
        <v>8</v>
      </c>
      <c r="C50" s="27" t="s">
        <v>148</v>
      </c>
      <c r="D50" s="25" t="s">
        <v>147</v>
      </c>
    </row>
    <row r="51" spans="1:4" ht="18" hidden="1" customHeight="1" x14ac:dyDescent="0.25">
      <c r="A51" s="8">
        <v>8</v>
      </c>
      <c r="B51" s="4" t="s">
        <v>19</v>
      </c>
      <c r="C51" s="17" t="s">
        <v>146</v>
      </c>
      <c r="D51" s="14" t="s">
        <v>145</v>
      </c>
    </row>
    <row r="52" spans="1:4" s="6" customFormat="1" ht="18" hidden="1" customHeight="1" x14ac:dyDescent="0.25">
      <c r="A52" s="8">
        <v>9</v>
      </c>
      <c r="B52" s="4" t="s">
        <v>5</v>
      </c>
      <c r="C52" s="17" t="s">
        <v>144</v>
      </c>
      <c r="D52" s="15" t="s">
        <v>143</v>
      </c>
    </row>
    <row r="53" spans="1:4" ht="18" hidden="1" customHeight="1" x14ac:dyDescent="0.25">
      <c r="A53" s="8">
        <v>10</v>
      </c>
      <c r="B53" s="4" t="s">
        <v>32</v>
      </c>
      <c r="C53" s="19" t="s">
        <v>142</v>
      </c>
      <c r="D53" s="14" t="s">
        <v>33</v>
      </c>
    </row>
    <row r="54" spans="1:4" ht="18" hidden="1" customHeight="1" x14ac:dyDescent="0.25">
      <c r="A54" s="8">
        <v>11</v>
      </c>
      <c r="B54" s="4" t="s">
        <v>32</v>
      </c>
      <c r="C54" s="19" t="s">
        <v>141</v>
      </c>
      <c r="D54" s="14" t="s">
        <v>140</v>
      </c>
    </row>
    <row r="55" spans="1:4" ht="18" hidden="1" customHeight="1" x14ac:dyDescent="0.25">
      <c r="A55" s="8">
        <v>12</v>
      </c>
      <c r="B55" s="4" t="s">
        <v>23</v>
      </c>
      <c r="C55" s="19" t="s">
        <v>139</v>
      </c>
      <c r="D55" s="14" t="s">
        <v>134</v>
      </c>
    </row>
    <row r="56" spans="1:4" ht="18" hidden="1" customHeight="1" x14ac:dyDescent="0.25">
      <c r="A56" s="8">
        <v>13</v>
      </c>
      <c r="B56" s="4" t="s">
        <v>23</v>
      </c>
      <c r="C56" s="19" t="s">
        <v>138</v>
      </c>
      <c r="D56" s="14" t="s">
        <v>134</v>
      </c>
    </row>
    <row r="57" spans="1:4" ht="18" hidden="1" customHeight="1" x14ac:dyDescent="0.25">
      <c r="A57" s="8">
        <v>14</v>
      </c>
      <c r="B57" s="4" t="s">
        <v>23</v>
      </c>
      <c r="C57" s="19" t="s">
        <v>137</v>
      </c>
      <c r="D57" s="14" t="s">
        <v>134</v>
      </c>
    </row>
    <row r="58" spans="1:4" ht="18" hidden="1" customHeight="1" x14ac:dyDescent="0.25">
      <c r="A58" s="8">
        <v>15</v>
      </c>
      <c r="B58" s="4" t="s">
        <v>23</v>
      </c>
      <c r="C58" s="19" t="s">
        <v>136</v>
      </c>
      <c r="D58" s="14" t="s">
        <v>134</v>
      </c>
    </row>
    <row r="59" spans="1:4" ht="18" hidden="1" customHeight="1" x14ac:dyDescent="0.25">
      <c r="A59" s="8">
        <v>16</v>
      </c>
      <c r="B59" s="4" t="s">
        <v>23</v>
      </c>
      <c r="C59" s="19" t="s">
        <v>135</v>
      </c>
      <c r="D59" s="14" t="s">
        <v>134</v>
      </c>
    </row>
    <row r="60" spans="1:4" ht="18" hidden="1" customHeight="1" x14ac:dyDescent="0.25">
      <c r="A60" s="8">
        <v>17</v>
      </c>
      <c r="B60" s="4" t="s">
        <v>32</v>
      </c>
      <c r="C60" s="19" t="s">
        <v>133</v>
      </c>
      <c r="D60" s="14" t="s">
        <v>30</v>
      </c>
    </row>
    <row r="61" spans="1:4" ht="18" hidden="1" customHeight="1" x14ac:dyDescent="0.25">
      <c r="A61" s="8">
        <v>18</v>
      </c>
      <c r="B61" s="4" t="s">
        <v>32</v>
      </c>
      <c r="C61" s="19" t="s">
        <v>132</v>
      </c>
      <c r="D61" s="14" t="s">
        <v>30</v>
      </c>
    </row>
    <row r="62" spans="1:4" ht="18" hidden="1" customHeight="1" x14ac:dyDescent="0.25">
      <c r="A62" s="8">
        <v>19</v>
      </c>
      <c r="B62" s="4" t="s">
        <v>32</v>
      </c>
      <c r="C62" s="19" t="s">
        <v>131</v>
      </c>
      <c r="D62" s="14" t="s">
        <v>30</v>
      </c>
    </row>
    <row r="63" spans="1:4" ht="18" hidden="1" customHeight="1" x14ac:dyDescent="0.25">
      <c r="A63" s="8">
        <v>20</v>
      </c>
      <c r="B63" s="4" t="s">
        <v>32</v>
      </c>
      <c r="C63" s="19" t="s">
        <v>130</v>
      </c>
      <c r="D63" s="14" t="s">
        <v>30</v>
      </c>
    </row>
    <row r="64" spans="1:4" ht="18" hidden="1" customHeight="1" x14ac:dyDescent="0.25">
      <c r="A64" s="8">
        <v>21</v>
      </c>
      <c r="B64" s="4" t="s">
        <v>32</v>
      </c>
      <c r="C64" s="19" t="s">
        <v>129</v>
      </c>
      <c r="D64" s="14" t="s">
        <v>30</v>
      </c>
    </row>
    <row r="65" spans="1:4" ht="18" hidden="1" customHeight="1" x14ac:dyDescent="0.25">
      <c r="A65" s="8">
        <v>22</v>
      </c>
      <c r="B65" s="4" t="s">
        <v>19</v>
      </c>
      <c r="C65" s="17" t="s">
        <v>128</v>
      </c>
      <c r="D65" s="14" t="s">
        <v>125</v>
      </c>
    </row>
    <row r="66" spans="1:4" ht="18" hidden="1" customHeight="1" x14ac:dyDescent="0.25">
      <c r="A66" s="8">
        <v>23</v>
      </c>
      <c r="B66" s="4" t="s">
        <v>19</v>
      </c>
      <c r="C66" s="17" t="s">
        <v>127</v>
      </c>
      <c r="D66" s="14" t="s">
        <v>125</v>
      </c>
    </row>
    <row r="67" spans="1:4" ht="18" hidden="1" customHeight="1" x14ac:dyDescent="0.25">
      <c r="A67" s="8">
        <v>24</v>
      </c>
      <c r="B67" s="4" t="s">
        <v>19</v>
      </c>
      <c r="C67" s="17" t="s">
        <v>126</v>
      </c>
      <c r="D67" s="14" t="s">
        <v>125</v>
      </c>
    </row>
    <row r="68" spans="1:4" ht="20.25" hidden="1" customHeight="1" x14ac:dyDescent="0.25">
      <c r="A68" s="8">
        <v>25</v>
      </c>
      <c r="B68" s="4" t="s">
        <v>124</v>
      </c>
      <c r="C68" s="17" t="s">
        <v>123</v>
      </c>
      <c r="D68" s="14" t="s">
        <v>122</v>
      </c>
    </row>
    <row r="69" spans="1:4" s="6" customFormat="1" ht="18" hidden="1" customHeight="1" x14ac:dyDescent="0.25">
      <c r="A69" s="8">
        <v>26</v>
      </c>
      <c r="B69" s="4" t="s">
        <v>54</v>
      </c>
      <c r="C69" s="17" t="s">
        <v>121</v>
      </c>
      <c r="D69" s="15" t="s">
        <v>10</v>
      </c>
    </row>
    <row r="70" spans="1:4" s="6" customFormat="1" ht="18" hidden="1" customHeight="1" x14ac:dyDescent="0.25">
      <c r="A70" s="8">
        <v>27</v>
      </c>
      <c r="B70" s="4"/>
      <c r="C70" s="17" t="s">
        <v>120</v>
      </c>
      <c r="D70" s="15" t="s">
        <v>10</v>
      </c>
    </row>
    <row r="71" spans="1:4" s="6" customFormat="1" ht="18" hidden="1" customHeight="1" x14ac:dyDescent="0.25">
      <c r="A71" s="8">
        <v>28</v>
      </c>
      <c r="B71" s="9" t="s">
        <v>12</v>
      </c>
      <c r="C71" s="17" t="s">
        <v>119</v>
      </c>
      <c r="D71" s="15" t="s">
        <v>10</v>
      </c>
    </row>
    <row r="72" spans="1:4" s="6" customFormat="1" ht="18" hidden="1" customHeight="1" x14ac:dyDescent="0.25">
      <c r="A72" s="8">
        <v>29</v>
      </c>
      <c r="B72" s="9" t="s">
        <v>54</v>
      </c>
      <c r="C72" s="17" t="s">
        <v>118</v>
      </c>
      <c r="D72" s="15" t="s">
        <v>10</v>
      </c>
    </row>
    <row r="73" spans="1:4" s="6" customFormat="1" ht="18" hidden="1" customHeight="1" x14ac:dyDescent="0.25">
      <c r="A73" s="8">
        <v>30</v>
      </c>
      <c r="B73" s="9" t="s">
        <v>62</v>
      </c>
      <c r="C73" s="17" t="s">
        <v>117</v>
      </c>
      <c r="D73" s="15" t="s">
        <v>10</v>
      </c>
    </row>
    <row r="74" spans="1:4" s="6" customFormat="1" ht="18" hidden="1" customHeight="1" x14ac:dyDescent="0.25">
      <c r="A74" s="8">
        <v>31</v>
      </c>
      <c r="B74" s="9" t="s">
        <v>54</v>
      </c>
      <c r="C74" s="17" t="s">
        <v>116</v>
      </c>
      <c r="D74" s="15" t="s">
        <v>10</v>
      </c>
    </row>
    <row r="75" spans="1:4" ht="18" hidden="1" customHeight="1" x14ac:dyDescent="0.25">
      <c r="A75" s="8">
        <v>32</v>
      </c>
      <c r="B75" s="9" t="s">
        <v>54</v>
      </c>
      <c r="C75" s="17" t="s">
        <v>115</v>
      </c>
      <c r="D75" s="14" t="s">
        <v>10</v>
      </c>
    </row>
    <row r="76" spans="1:4" ht="18" hidden="1" customHeight="1" x14ac:dyDescent="0.25">
      <c r="A76" s="8">
        <v>33</v>
      </c>
      <c r="B76" s="9" t="s">
        <v>54</v>
      </c>
      <c r="C76" s="17" t="s">
        <v>114</v>
      </c>
      <c r="D76" s="14" t="s">
        <v>10</v>
      </c>
    </row>
    <row r="77" spans="1:4" s="6" customFormat="1" ht="18" hidden="1" customHeight="1" x14ac:dyDescent="0.25">
      <c r="A77" s="8">
        <v>34</v>
      </c>
      <c r="B77" s="9" t="s">
        <v>54</v>
      </c>
      <c r="C77" s="17" t="s">
        <v>113</v>
      </c>
      <c r="D77" s="15" t="s">
        <v>10</v>
      </c>
    </row>
    <row r="78" spans="1:4" ht="18" hidden="1" customHeight="1" x14ac:dyDescent="0.25">
      <c r="A78" s="8">
        <v>35</v>
      </c>
      <c r="B78" s="9" t="s">
        <v>56</v>
      </c>
      <c r="C78" s="17" t="s">
        <v>112</v>
      </c>
      <c r="D78" s="14" t="s">
        <v>10</v>
      </c>
    </row>
    <row r="79" spans="1:4" s="6" customFormat="1" ht="18" hidden="1" customHeight="1" x14ac:dyDescent="0.25">
      <c r="A79" s="8">
        <v>36</v>
      </c>
      <c r="B79" s="4"/>
      <c r="C79" s="17" t="s">
        <v>111</v>
      </c>
      <c r="D79" s="15" t="s">
        <v>10</v>
      </c>
    </row>
    <row r="80" spans="1:4" s="6" customFormat="1" ht="18" customHeight="1" x14ac:dyDescent="0.25">
      <c r="A80" s="129"/>
      <c r="B80" s="130"/>
      <c r="C80" s="131"/>
      <c r="D80" s="19" t="s">
        <v>164</v>
      </c>
    </row>
    <row r="81" spans="1:4" s="6" customFormat="1" ht="18" customHeight="1" x14ac:dyDescent="0.25">
      <c r="A81" s="123" t="s">
        <v>158</v>
      </c>
      <c r="B81" s="124"/>
      <c r="C81" s="125"/>
      <c r="D81" s="14"/>
    </row>
    <row r="82" spans="1:4" s="6" customFormat="1" ht="18" customHeight="1" x14ac:dyDescent="0.25">
      <c r="A82" s="123" t="s">
        <v>159</v>
      </c>
      <c r="B82" s="124"/>
      <c r="C82" s="125"/>
      <c r="D82" s="14"/>
    </row>
    <row r="83" spans="1:4" s="6" customFormat="1" ht="18" customHeight="1" x14ac:dyDescent="0.25">
      <c r="A83" s="123" t="s">
        <v>160</v>
      </c>
      <c r="B83" s="124"/>
      <c r="C83" s="125"/>
      <c r="D83" s="14"/>
    </row>
    <row r="84" spans="1:4" s="6" customFormat="1" ht="18" customHeight="1" x14ac:dyDescent="0.25">
      <c r="A84" s="123" t="s">
        <v>161</v>
      </c>
      <c r="B84" s="124"/>
      <c r="C84" s="125"/>
      <c r="D84" s="14"/>
    </row>
    <row r="85" spans="1:4" s="6" customFormat="1" ht="18" customHeight="1" x14ac:dyDescent="0.25">
      <c r="A85" s="123" t="s">
        <v>162</v>
      </c>
      <c r="B85" s="124"/>
      <c r="C85" s="125"/>
      <c r="D85" s="14"/>
    </row>
    <row r="86" spans="1:4" s="6" customFormat="1" ht="18" customHeight="1" x14ac:dyDescent="0.25">
      <c r="A86" s="123" t="s">
        <v>163</v>
      </c>
      <c r="B86" s="124"/>
      <c r="C86" s="125"/>
      <c r="D86" s="14"/>
    </row>
    <row r="87" spans="1:4" s="6" customFormat="1" ht="18" customHeight="1" x14ac:dyDescent="0.25">
      <c r="A87" s="129"/>
      <c r="B87" s="130"/>
      <c r="C87" s="130"/>
      <c r="D87" s="131"/>
    </row>
    <row r="88" spans="1:4" ht="18" customHeight="1" x14ac:dyDescent="0.3">
      <c r="A88" s="30"/>
      <c r="B88" s="23" t="s">
        <v>8</v>
      </c>
      <c r="C88" s="27" t="s">
        <v>110</v>
      </c>
      <c r="D88" s="25" t="s">
        <v>105</v>
      </c>
    </row>
    <row r="89" spans="1:4" ht="18" customHeight="1" x14ac:dyDescent="0.25">
      <c r="A89" s="129"/>
      <c r="B89" s="130"/>
      <c r="C89" s="131"/>
      <c r="D89" s="19" t="s">
        <v>164</v>
      </c>
    </row>
    <row r="90" spans="1:4" ht="18" customHeight="1" x14ac:dyDescent="0.25">
      <c r="A90" s="123" t="s">
        <v>158</v>
      </c>
      <c r="B90" s="124"/>
      <c r="C90" s="125"/>
      <c r="D90" s="14"/>
    </row>
    <row r="91" spans="1:4" ht="18" customHeight="1" x14ac:dyDescent="0.25">
      <c r="A91" s="123" t="s">
        <v>159</v>
      </c>
      <c r="B91" s="124"/>
      <c r="C91" s="125"/>
      <c r="D91" s="14"/>
    </row>
    <row r="92" spans="1:4" ht="18" customHeight="1" x14ac:dyDescent="0.25">
      <c r="A92" s="123" t="s">
        <v>160</v>
      </c>
      <c r="B92" s="124"/>
      <c r="C92" s="125"/>
      <c r="D92" s="14"/>
    </row>
    <row r="93" spans="1:4" ht="18" customHeight="1" x14ac:dyDescent="0.25">
      <c r="A93" s="123" t="s">
        <v>161</v>
      </c>
      <c r="B93" s="124"/>
      <c r="C93" s="125"/>
      <c r="D93" s="14"/>
    </row>
    <row r="94" spans="1:4" ht="18" customHeight="1" x14ac:dyDescent="0.25">
      <c r="A94" s="123" t="s">
        <v>162</v>
      </c>
      <c r="B94" s="124"/>
      <c r="C94" s="125"/>
      <c r="D94" s="14"/>
    </row>
    <row r="95" spans="1:4" ht="18" customHeight="1" x14ac:dyDescent="0.25">
      <c r="A95" s="123" t="s">
        <v>163</v>
      </c>
      <c r="B95" s="124"/>
      <c r="C95" s="125"/>
      <c r="D95" s="14"/>
    </row>
    <row r="96" spans="1:4" ht="18" customHeight="1" x14ac:dyDescent="0.25">
      <c r="A96" s="129"/>
      <c r="B96" s="130"/>
      <c r="C96" s="130"/>
      <c r="D96" s="131"/>
    </row>
    <row r="97" spans="1:4" ht="18" customHeight="1" x14ac:dyDescent="0.3">
      <c r="A97" s="30"/>
      <c r="B97" s="23"/>
      <c r="C97" s="27"/>
      <c r="D97" s="25"/>
    </row>
    <row r="98" spans="1:4" ht="18" customHeight="1" x14ac:dyDescent="0.3">
      <c r="A98" s="30"/>
      <c r="B98" s="23" t="s">
        <v>8</v>
      </c>
      <c r="C98" s="27" t="s">
        <v>109</v>
      </c>
      <c r="D98" s="25" t="s">
        <v>105</v>
      </c>
    </row>
    <row r="99" spans="1:4" ht="18" customHeight="1" x14ac:dyDescent="0.25">
      <c r="A99" s="129"/>
      <c r="B99" s="130"/>
      <c r="C99" s="131"/>
      <c r="D99" s="19" t="s">
        <v>164</v>
      </c>
    </row>
    <row r="100" spans="1:4" ht="18" customHeight="1" x14ac:dyDescent="0.25">
      <c r="A100" s="123" t="s">
        <v>158</v>
      </c>
      <c r="B100" s="124"/>
      <c r="C100" s="125"/>
      <c r="D100" s="14"/>
    </row>
    <row r="101" spans="1:4" ht="18" customHeight="1" x14ac:dyDescent="0.25">
      <c r="A101" s="123" t="s">
        <v>159</v>
      </c>
      <c r="B101" s="124"/>
      <c r="C101" s="125"/>
      <c r="D101" s="14"/>
    </row>
    <row r="102" spans="1:4" ht="18" customHeight="1" x14ac:dyDescent="0.25">
      <c r="A102" s="123" t="s">
        <v>160</v>
      </c>
      <c r="B102" s="124"/>
      <c r="C102" s="125"/>
      <c r="D102" s="14"/>
    </row>
    <row r="103" spans="1:4" ht="18" customHeight="1" x14ac:dyDescent="0.25">
      <c r="A103" s="123" t="s">
        <v>161</v>
      </c>
      <c r="B103" s="124"/>
      <c r="C103" s="125"/>
      <c r="D103" s="14"/>
    </row>
    <row r="104" spans="1:4" ht="18" customHeight="1" x14ac:dyDescent="0.25">
      <c r="A104" s="123" t="s">
        <v>162</v>
      </c>
      <c r="B104" s="124"/>
      <c r="C104" s="125"/>
      <c r="D104" s="14"/>
    </row>
    <row r="105" spans="1:4" ht="18" customHeight="1" x14ac:dyDescent="0.25">
      <c r="A105" s="123" t="s">
        <v>163</v>
      </c>
      <c r="B105" s="124"/>
      <c r="C105" s="125"/>
      <c r="D105" s="14"/>
    </row>
    <row r="106" spans="1:4" ht="18" customHeight="1" x14ac:dyDescent="0.25">
      <c r="A106" s="129"/>
      <c r="B106" s="130"/>
      <c r="C106" s="130"/>
      <c r="D106" s="131"/>
    </row>
    <row r="107" spans="1:4" ht="18" customHeight="1" x14ac:dyDescent="0.3">
      <c r="A107" s="30"/>
      <c r="B107" s="23" t="s">
        <v>8</v>
      </c>
      <c r="C107" s="27" t="s">
        <v>108</v>
      </c>
      <c r="D107" s="25" t="s">
        <v>105</v>
      </c>
    </row>
    <row r="108" spans="1:4" ht="18" customHeight="1" x14ac:dyDescent="0.25">
      <c r="A108" s="129"/>
      <c r="B108" s="130"/>
      <c r="C108" s="131"/>
      <c r="D108" s="19" t="s">
        <v>164</v>
      </c>
    </row>
    <row r="109" spans="1:4" ht="18" customHeight="1" x14ac:dyDescent="0.25">
      <c r="A109" s="123" t="s">
        <v>158</v>
      </c>
      <c r="B109" s="124"/>
      <c r="C109" s="125"/>
      <c r="D109" s="14"/>
    </row>
    <row r="110" spans="1:4" ht="18" customHeight="1" x14ac:dyDescent="0.25">
      <c r="A110" s="123" t="s">
        <v>159</v>
      </c>
      <c r="B110" s="124"/>
      <c r="C110" s="125"/>
      <c r="D110" s="14"/>
    </row>
    <row r="111" spans="1:4" ht="18" customHeight="1" x14ac:dyDescent="0.25">
      <c r="A111" s="123" t="s">
        <v>160</v>
      </c>
      <c r="B111" s="124"/>
      <c r="C111" s="125"/>
      <c r="D111" s="14"/>
    </row>
    <row r="112" spans="1:4" ht="18" customHeight="1" x14ac:dyDescent="0.25">
      <c r="A112" s="123" t="s">
        <v>161</v>
      </c>
      <c r="B112" s="124"/>
      <c r="C112" s="125"/>
      <c r="D112" s="14"/>
    </row>
    <row r="113" spans="1:4" ht="18" customHeight="1" x14ac:dyDescent="0.25">
      <c r="A113" s="123" t="s">
        <v>162</v>
      </c>
      <c r="B113" s="124"/>
      <c r="C113" s="125"/>
      <c r="D113" s="14"/>
    </row>
    <row r="114" spans="1:4" ht="18" customHeight="1" x14ac:dyDescent="0.25">
      <c r="A114" s="123" t="s">
        <v>163</v>
      </c>
      <c r="B114" s="124"/>
      <c r="C114" s="125"/>
      <c r="D114" s="14"/>
    </row>
    <row r="115" spans="1:4" ht="18" customHeight="1" x14ac:dyDescent="0.25">
      <c r="A115" s="129"/>
      <c r="B115" s="130"/>
      <c r="C115" s="130"/>
      <c r="D115" s="131"/>
    </row>
    <row r="116" spans="1:4" s="6" customFormat="1" ht="18" customHeight="1" x14ac:dyDescent="0.3">
      <c r="A116" s="30"/>
      <c r="B116" s="23" t="s">
        <v>8</v>
      </c>
      <c r="C116" s="27" t="s">
        <v>107</v>
      </c>
      <c r="D116" s="28" t="s">
        <v>105</v>
      </c>
    </row>
    <row r="117" spans="1:4" s="6" customFormat="1" ht="18" customHeight="1" x14ac:dyDescent="0.25">
      <c r="A117" s="129"/>
      <c r="B117" s="130"/>
      <c r="C117" s="131"/>
      <c r="D117" s="19" t="s">
        <v>164</v>
      </c>
    </row>
    <row r="118" spans="1:4" s="6" customFormat="1" ht="18" customHeight="1" x14ac:dyDescent="0.25">
      <c r="A118" s="123" t="s">
        <v>158</v>
      </c>
      <c r="B118" s="124"/>
      <c r="C118" s="125"/>
      <c r="D118" s="14"/>
    </row>
    <row r="119" spans="1:4" s="6" customFormat="1" ht="18" customHeight="1" x14ac:dyDescent="0.25">
      <c r="A119" s="123" t="s">
        <v>159</v>
      </c>
      <c r="B119" s="124"/>
      <c r="C119" s="125"/>
      <c r="D119" s="14"/>
    </row>
    <row r="120" spans="1:4" s="6" customFormat="1" ht="18" customHeight="1" x14ac:dyDescent="0.25">
      <c r="A120" s="123" t="s">
        <v>160</v>
      </c>
      <c r="B120" s="124"/>
      <c r="C120" s="125"/>
      <c r="D120" s="14"/>
    </row>
    <row r="121" spans="1:4" s="6" customFormat="1" ht="18" customHeight="1" x14ac:dyDescent="0.25">
      <c r="A121" s="123" t="s">
        <v>161</v>
      </c>
      <c r="B121" s="124"/>
      <c r="C121" s="125"/>
      <c r="D121" s="14"/>
    </row>
    <row r="122" spans="1:4" s="6" customFormat="1" ht="18" customHeight="1" x14ac:dyDescent="0.25">
      <c r="A122" s="123" t="s">
        <v>162</v>
      </c>
      <c r="B122" s="124"/>
      <c r="C122" s="125"/>
      <c r="D122" s="14"/>
    </row>
    <row r="123" spans="1:4" s="6" customFormat="1" ht="18" customHeight="1" x14ac:dyDescent="0.25">
      <c r="A123" s="123" t="s">
        <v>163</v>
      </c>
      <c r="B123" s="124"/>
      <c r="C123" s="125"/>
      <c r="D123" s="14"/>
    </row>
    <row r="124" spans="1:4" s="6" customFormat="1" ht="18" customHeight="1" x14ac:dyDescent="0.25">
      <c r="A124" s="129"/>
      <c r="B124" s="130"/>
      <c r="C124" s="130"/>
      <c r="D124" s="131"/>
    </row>
    <row r="125" spans="1:4" s="6" customFormat="1" ht="18" customHeight="1" x14ac:dyDescent="0.3">
      <c r="A125" s="30"/>
      <c r="B125" s="23"/>
      <c r="C125" s="27"/>
      <c r="D125" s="28"/>
    </row>
    <row r="126" spans="1:4" s="6" customFormat="1" ht="18" customHeight="1" x14ac:dyDescent="0.3">
      <c r="A126" s="30"/>
      <c r="B126" s="23" t="s">
        <v>8</v>
      </c>
      <c r="C126" s="27" t="s">
        <v>106</v>
      </c>
      <c r="D126" s="28" t="s">
        <v>105</v>
      </c>
    </row>
    <row r="127" spans="1:4" s="6" customFormat="1" ht="18" hidden="1" customHeight="1" x14ac:dyDescent="0.25">
      <c r="A127" s="8">
        <v>42</v>
      </c>
      <c r="B127" s="4" t="s">
        <v>92</v>
      </c>
      <c r="C127" s="17" t="s">
        <v>104</v>
      </c>
      <c r="D127" s="15" t="s">
        <v>103</v>
      </c>
    </row>
    <row r="128" spans="1:4" s="6" customFormat="1" ht="18" hidden="1" customHeight="1" x14ac:dyDescent="0.25">
      <c r="A128" s="8">
        <v>43</v>
      </c>
      <c r="B128" s="4" t="s">
        <v>101</v>
      </c>
      <c r="C128" s="17" t="s">
        <v>102</v>
      </c>
      <c r="D128" s="15" t="s">
        <v>99</v>
      </c>
    </row>
    <row r="129" spans="1:4" ht="18" hidden="1" customHeight="1" x14ac:dyDescent="0.25">
      <c r="A129" s="8">
        <v>44</v>
      </c>
      <c r="B129" s="4" t="s">
        <v>101</v>
      </c>
      <c r="C129" s="17" t="s">
        <v>100</v>
      </c>
      <c r="D129" s="14" t="s">
        <v>99</v>
      </c>
    </row>
    <row r="130" spans="1:4" s="6" customFormat="1" ht="18" hidden="1" customHeight="1" x14ac:dyDescent="0.25">
      <c r="A130" s="8">
        <v>45</v>
      </c>
      <c r="B130" s="4" t="s">
        <v>2</v>
      </c>
      <c r="C130" s="17" t="s">
        <v>98</v>
      </c>
      <c r="D130" s="15" t="s">
        <v>96</v>
      </c>
    </row>
    <row r="131" spans="1:4" s="6" customFormat="1" ht="18" hidden="1" customHeight="1" x14ac:dyDescent="0.25">
      <c r="A131" s="8">
        <v>46</v>
      </c>
      <c r="B131" s="4" t="s">
        <v>2</v>
      </c>
      <c r="C131" s="17" t="s">
        <v>97</v>
      </c>
      <c r="D131" s="15" t="s">
        <v>96</v>
      </c>
    </row>
    <row r="132" spans="1:4" s="6" customFormat="1" ht="18" hidden="1" customHeight="1" x14ac:dyDescent="0.25">
      <c r="A132" s="8">
        <v>47</v>
      </c>
      <c r="B132" s="4" t="s">
        <v>2</v>
      </c>
      <c r="C132" s="17" t="s">
        <v>95</v>
      </c>
      <c r="D132" s="15" t="s">
        <v>94</v>
      </c>
    </row>
    <row r="133" spans="1:4" s="6" customFormat="1" ht="18" hidden="1" customHeight="1" x14ac:dyDescent="0.25">
      <c r="A133" s="8">
        <v>48</v>
      </c>
      <c r="B133" s="4" t="s">
        <v>92</v>
      </c>
      <c r="C133" s="17" t="s">
        <v>93</v>
      </c>
      <c r="D133" s="15" t="s">
        <v>90</v>
      </c>
    </row>
    <row r="134" spans="1:4" s="6" customFormat="1" ht="18" hidden="1" customHeight="1" x14ac:dyDescent="0.25">
      <c r="A134" s="8">
        <v>49</v>
      </c>
      <c r="B134" s="4" t="s">
        <v>92</v>
      </c>
      <c r="C134" s="17" t="s">
        <v>91</v>
      </c>
      <c r="D134" s="15" t="s">
        <v>90</v>
      </c>
    </row>
    <row r="135" spans="1:4" ht="18" hidden="1" customHeight="1" x14ac:dyDescent="0.25">
      <c r="A135" s="8">
        <v>50</v>
      </c>
      <c r="B135" s="4" t="s">
        <v>2</v>
      </c>
      <c r="C135" s="17" t="s">
        <v>89</v>
      </c>
      <c r="D135" s="14" t="s">
        <v>3</v>
      </c>
    </row>
    <row r="136" spans="1:4" ht="18" hidden="1" customHeight="1" x14ac:dyDescent="0.25">
      <c r="A136" s="8">
        <v>51</v>
      </c>
      <c r="B136" s="4" t="s">
        <v>2</v>
      </c>
      <c r="C136" s="17" t="s">
        <v>88</v>
      </c>
      <c r="D136" s="14" t="s">
        <v>87</v>
      </c>
    </row>
    <row r="137" spans="1:4" ht="18" customHeight="1" x14ac:dyDescent="0.25">
      <c r="A137" s="129"/>
      <c r="B137" s="130"/>
      <c r="C137" s="131"/>
      <c r="D137" s="19" t="s">
        <v>164</v>
      </c>
    </row>
    <row r="138" spans="1:4" ht="18" customHeight="1" x14ac:dyDescent="0.25">
      <c r="A138" s="123" t="s">
        <v>158</v>
      </c>
      <c r="B138" s="124"/>
      <c r="C138" s="125"/>
      <c r="D138" s="14"/>
    </row>
    <row r="139" spans="1:4" ht="18" customHeight="1" x14ac:dyDescent="0.25">
      <c r="A139" s="123" t="s">
        <v>159</v>
      </c>
      <c r="B139" s="124"/>
      <c r="C139" s="125"/>
      <c r="D139" s="14"/>
    </row>
    <row r="140" spans="1:4" ht="18" customHeight="1" x14ac:dyDescent="0.25">
      <c r="A140" s="123" t="s">
        <v>160</v>
      </c>
      <c r="B140" s="124"/>
      <c r="C140" s="125"/>
      <c r="D140" s="14"/>
    </row>
    <row r="141" spans="1:4" ht="18" customHeight="1" x14ac:dyDescent="0.25">
      <c r="A141" s="123" t="s">
        <v>161</v>
      </c>
      <c r="B141" s="124"/>
      <c r="C141" s="125"/>
      <c r="D141" s="14"/>
    </row>
    <row r="142" spans="1:4" ht="18" customHeight="1" x14ac:dyDescent="0.25">
      <c r="A142" s="123" t="s">
        <v>162</v>
      </c>
      <c r="B142" s="124"/>
      <c r="C142" s="125"/>
      <c r="D142" s="14"/>
    </row>
    <row r="143" spans="1:4" ht="18" customHeight="1" x14ac:dyDescent="0.25">
      <c r="A143" s="123" t="s">
        <v>163</v>
      </c>
      <c r="B143" s="124"/>
      <c r="C143" s="125"/>
      <c r="D143" s="14"/>
    </row>
    <row r="144" spans="1:4" ht="18" customHeight="1" x14ac:dyDescent="0.25">
      <c r="A144" s="129"/>
      <c r="B144" s="130"/>
      <c r="C144" s="130"/>
      <c r="D144" s="131"/>
    </row>
    <row r="145" spans="1:4" ht="18" customHeight="1" x14ac:dyDescent="0.3">
      <c r="A145" s="30"/>
      <c r="B145" s="23" t="s">
        <v>8</v>
      </c>
      <c r="C145" s="24" t="s">
        <v>86</v>
      </c>
      <c r="D145" s="25" t="s">
        <v>84</v>
      </c>
    </row>
    <row r="146" spans="1:4" ht="18" customHeight="1" x14ac:dyDescent="0.25">
      <c r="A146" s="129"/>
      <c r="B146" s="130"/>
      <c r="C146" s="131"/>
      <c r="D146" s="19" t="s">
        <v>164</v>
      </c>
    </row>
    <row r="147" spans="1:4" ht="18" customHeight="1" x14ac:dyDescent="0.25">
      <c r="A147" s="123" t="s">
        <v>158</v>
      </c>
      <c r="B147" s="124"/>
      <c r="C147" s="125"/>
      <c r="D147" s="14"/>
    </row>
    <row r="148" spans="1:4" ht="18" customHeight="1" x14ac:dyDescent="0.25">
      <c r="A148" s="123" t="s">
        <v>159</v>
      </c>
      <c r="B148" s="124"/>
      <c r="C148" s="125"/>
      <c r="D148" s="14"/>
    </row>
    <row r="149" spans="1:4" ht="18" customHeight="1" x14ac:dyDescent="0.25">
      <c r="A149" s="123" t="s">
        <v>160</v>
      </c>
      <c r="B149" s="124"/>
      <c r="C149" s="125"/>
      <c r="D149" s="14"/>
    </row>
    <row r="150" spans="1:4" ht="18" customHeight="1" x14ac:dyDescent="0.25">
      <c r="A150" s="123" t="s">
        <v>161</v>
      </c>
      <c r="B150" s="124"/>
      <c r="C150" s="125"/>
      <c r="D150" s="14"/>
    </row>
    <row r="151" spans="1:4" ht="18" customHeight="1" x14ac:dyDescent="0.25">
      <c r="A151" s="123" t="s">
        <v>162</v>
      </c>
      <c r="B151" s="124"/>
      <c r="C151" s="125"/>
      <c r="D151" s="14"/>
    </row>
    <row r="152" spans="1:4" ht="18" customHeight="1" x14ac:dyDescent="0.25">
      <c r="A152" s="123" t="s">
        <v>163</v>
      </c>
      <c r="B152" s="124"/>
      <c r="C152" s="125"/>
      <c r="D152" s="14"/>
    </row>
    <row r="153" spans="1:4" ht="18" customHeight="1" x14ac:dyDescent="0.25">
      <c r="A153" s="129"/>
      <c r="B153" s="130"/>
      <c r="C153" s="130"/>
      <c r="D153" s="131"/>
    </row>
    <row r="154" spans="1:4" ht="18" customHeight="1" x14ac:dyDescent="0.3">
      <c r="A154" s="30"/>
      <c r="B154" s="23" t="s">
        <v>8</v>
      </c>
      <c r="C154" s="24" t="s">
        <v>85</v>
      </c>
      <c r="D154" s="25" t="s">
        <v>84</v>
      </c>
    </row>
    <row r="155" spans="1:4" s="6" customFormat="1" ht="18" hidden="1" customHeight="1" x14ac:dyDescent="0.25">
      <c r="A155" s="8">
        <v>54</v>
      </c>
      <c r="B155" s="4" t="s">
        <v>81</v>
      </c>
      <c r="C155" s="17" t="s">
        <v>83</v>
      </c>
      <c r="D155" s="15" t="s">
        <v>82</v>
      </c>
    </row>
    <row r="156" spans="1:4" ht="18" hidden="1" customHeight="1" x14ac:dyDescent="0.25">
      <c r="A156" s="8">
        <v>55</v>
      </c>
      <c r="B156" s="4" t="s">
        <v>81</v>
      </c>
      <c r="C156" s="17" t="s">
        <v>80</v>
      </c>
      <c r="D156" s="14" t="s">
        <v>79</v>
      </c>
    </row>
    <row r="157" spans="1:4" s="6" customFormat="1" ht="18" hidden="1" customHeight="1" x14ac:dyDescent="0.25">
      <c r="A157" s="8">
        <v>56</v>
      </c>
      <c r="B157" s="4" t="s">
        <v>56</v>
      </c>
      <c r="C157" s="17" t="s">
        <v>78</v>
      </c>
      <c r="D157" s="15" t="s">
        <v>10</v>
      </c>
    </row>
    <row r="158" spans="1:4" ht="18" hidden="1" customHeight="1" x14ac:dyDescent="0.25">
      <c r="A158" s="8">
        <v>57</v>
      </c>
      <c r="B158" s="4" t="s">
        <v>32</v>
      </c>
      <c r="C158" s="19" t="s">
        <v>77</v>
      </c>
      <c r="D158" s="14" t="s">
        <v>71</v>
      </c>
    </row>
    <row r="159" spans="1:4" s="6" customFormat="1" ht="18" hidden="1" customHeight="1" x14ac:dyDescent="0.25">
      <c r="A159" s="8">
        <v>58</v>
      </c>
      <c r="B159" s="4" t="s">
        <v>26</v>
      </c>
      <c r="C159" s="17" t="s">
        <v>76</v>
      </c>
      <c r="D159" s="15" t="s">
        <v>75</v>
      </c>
    </row>
    <row r="160" spans="1:4" ht="18" hidden="1" customHeight="1" x14ac:dyDescent="0.25">
      <c r="A160" s="8">
        <v>59</v>
      </c>
      <c r="B160" s="4" t="s">
        <v>26</v>
      </c>
      <c r="C160" s="17" t="s">
        <v>74</v>
      </c>
      <c r="D160" s="15" t="s">
        <v>73</v>
      </c>
    </row>
    <row r="161" spans="1:4" ht="18" hidden="1" customHeight="1" x14ac:dyDescent="0.25">
      <c r="A161" s="8">
        <v>60</v>
      </c>
      <c r="B161" s="4" t="s">
        <v>32</v>
      </c>
      <c r="C161" s="19" t="s">
        <v>72</v>
      </c>
      <c r="D161" s="14" t="s">
        <v>71</v>
      </c>
    </row>
    <row r="162" spans="1:4" ht="18" hidden="1" customHeight="1" x14ac:dyDescent="0.25">
      <c r="A162" s="8">
        <v>61</v>
      </c>
      <c r="B162" s="4" t="s">
        <v>19</v>
      </c>
      <c r="C162" s="17" t="s">
        <v>70</v>
      </c>
      <c r="D162" s="14" t="s">
        <v>69</v>
      </c>
    </row>
    <row r="163" spans="1:4" ht="18" hidden="1" customHeight="1" x14ac:dyDescent="0.25">
      <c r="A163" s="8">
        <v>62</v>
      </c>
      <c r="B163" s="4" t="s">
        <v>32</v>
      </c>
      <c r="C163" s="19" t="s">
        <v>68</v>
      </c>
      <c r="D163" s="14" t="s">
        <v>30</v>
      </c>
    </row>
    <row r="164" spans="1:4" ht="18" hidden="1" customHeight="1" x14ac:dyDescent="0.25">
      <c r="A164" s="8">
        <v>63</v>
      </c>
      <c r="B164" s="4" t="s">
        <v>32</v>
      </c>
      <c r="C164" s="19" t="s">
        <v>67</v>
      </c>
      <c r="D164" s="14" t="s">
        <v>30</v>
      </c>
    </row>
    <row r="165" spans="1:4" s="6" customFormat="1" ht="18" hidden="1" customHeight="1" x14ac:dyDescent="0.25">
      <c r="A165" s="8">
        <v>64</v>
      </c>
      <c r="B165" s="9" t="s">
        <v>56</v>
      </c>
      <c r="C165" s="17" t="s">
        <v>66</v>
      </c>
      <c r="D165" s="15" t="s">
        <v>10</v>
      </c>
    </row>
    <row r="166" spans="1:4" s="6" customFormat="1" ht="18" hidden="1" customHeight="1" x14ac:dyDescent="0.25">
      <c r="A166" s="8">
        <v>65</v>
      </c>
      <c r="B166" s="9" t="s">
        <v>12</v>
      </c>
      <c r="C166" s="17" t="s">
        <v>65</v>
      </c>
      <c r="D166" s="15" t="s">
        <v>10</v>
      </c>
    </row>
    <row r="167" spans="1:4" s="6" customFormat="1" ht="18" hidden="1" customHeight="1" x14ac:dyDescent="0.25">
      <c r="A167" s="8">
        <v>66</v>
      </c>
      <c r="B167" s="9" t="s">
        <v>62</v>
      </c>
      <c r="C167" s="17" t="s">
        <v>64</v>
      </c>
      <c r="D167" s="15" t="s">
        <v>10</v>
      </c>
    </row>
    <row r="168" spans="1:4" ht="18" hidden="1" customHeight="1" x14ac:dyDescent="0.25">
      <c r="A168" s="8">
        <v>67</v>
      </c>
      <c r="B168" s="9" t="s">
        <v>54</v>
      </c>
      <c r="C168" s="3" t="s">
        <v>63</v>
      </c>
      <c r="D168" s="14" t="s">
        <v>10</v>
      </c>
    </row>
    <row r="169" spans="1:4" ht="18" hidden="1" customHeight="1" x14ac:dyDescent="0.25">
      <c r="A169" s="8">
        <v>68</v>
      </c>
      <c r="B169" s="9" t="s">
        <v>62</v>
      </c>
      <c r="C169" s="13" t="s">
        <v>61</v>
      </c>
      <c r="D169" s="14" t="s">
        <v>10</v>
      </c>
    </row>
    <row r="170" spans="1:4" ht="18" hidden="1" customHeight="1" x14ac:dyDescent="0.25">
      <c r="A170" s="8">
        <v>69</v>
      </c>
      <c r="B170" s="9" t="s">
        <v>56</v>
      </c>
      <c r="C170" s="18" t="s">
        <v>60</v>
      </c>
      <c r="D170" s="14" t="s">
        <v>10</v>
      </c>
    </row>
    <row r="171" spans="1:4" ht="18" hidden="1" customHeight="1" x14ac:dyDescent="0.25">
      <c r="A171" s="8">
        <v>70</v>
      </c>
      <c r="B171" s="9" t="s">
        <v>56</v>
      </c>
      <c r="C171" s="17" t="s">
        <v>59</v>
      </c>
      <c r="D171" s="14" t="s">
        <v>10</v>
      </c>
    </row>
    <row r="172" spans="1:4" ht="18" hidden="1" customHeight="1" x14ac:dyDescent="0.25">
      <c r="A172" s="8">
        <v>71</v>
      </c>
      <c r="B172" s="9" t="s">
        <v>54</v>
      </c>
      <c r="C172" s="3" t="s">
        <v>58</v>
      </c>
      <c r="D172" s="14" t="s">
        <v>10</v>
      </c>
    </row>
    <row r="173" spans="1:4" ht="18" hidden="1" customHeight="1" x14ac:dyDescent="0.25">
      <c r="A173" s="8">
        <v>72</v>
      </c>
      <c r="B173" s="9" t="s">
        <v>56</v>
      </c>
      <c r="C173" s="16" t="s">
        <v>57</v>
      </c>
      <c r="D173" s="14" t="s">
        <v>10</v>
      </c>
    </row>
    <row r="174" spans="1:4" s="6" customFormat="1" ht="18" hidden="1" customHeight="1" x14ac:dyDescent="0.25">
      <c r="A174" s="8">
        <v>73</v>
      </c>
      <c r="B174" s="9" t="s">
        <v>56</v>
      </c>
      <c r="C174" s="13" t="s">
        <v>55</v>
      </c>
      <c r="D174" s="15" t="s">
        <v>10</v>
      </c>
    </row>
    <row r="175" spans="1:4" ht="18" hidden="1" customHeight="1" x14ac:dyDescent="0.25">
      <c r="A175" s="8">
        <v>74</v>
      </c>
      <c r="B175" s="9" t="s">
        <v>54</v>
      </c>
      <c r="C175" s="3" t="s">
        <v>53</v>
      </c>
      <c r="D175" s="14" t="s">
        <v>10</v>
      </c>
    </row>
    <row r="176" spans="1:4" ht="18" hidden="1" customHeight="1" x14ac:dyDescent="0.25">
      <c r="A176" s="8">
        <v>75</v>
      </c>
      <c r="B176" s="4" t="s">
        <v>23</v>
      </c>
      <c r="C176" s="13" t="s">
        <v>52</v>
      </c>
      <c r="D176" s="2" t="s">
        <v>51</v>
      </c>
    </row>
    <row r="177" spans="1:4" ht="18" hidden="1" customHeight="1" x14ac:dyDescent="0.25">
      <c r="A177" s="8">
        <v>76</v>
      </c>
      <c r="B177" s="4" t="s">
        <v>26</v>
      </c>
      <c r="C177" s="13" t="s">
        <v>50</v>
      </c>
      <c r="D177" s="2" t="s">
        <v>46</v>
      </c>
    </row>
    <row r="178" spans="1:4" ht="18" hidden="1" customHeight="1" x14ac:dyDescent="0.25">
      <c r="A178" s="8">
        <v>77</v>
      </c>
      <c r="B178" s="4" t="s">
        <v>26</v>
      </c>
      <c r="C178" s="13" t="s">
        <v>49</v>
      </c>
      <c r="D178" s="2" t="s">
        <v>46</v>
      </c>
    </row>
    <row r="179" spans="1:4" ht="18" hidden="1" customHeight="1" x14ac:dyDescent="0.25">
      <c r="A179" s="8">
        <v>78</v>
      </c>
      <c r="B179" s="4" t="s">
        <v>26</v>
      </c>
      <c r="C179" s="13" t="s">
        <v>48</v>
      </c>
      <c r="D179" s="2" t="s">
        <v>46</v>
      </c>
    </row>
    <row r="180" spans="1:4" ht="18" hidden="1" customHeight="1" x14ac:dyDescent="0.25">
      <c r="A180" s="8">
        <v>79</v>
      </c>
      <c r="B180" s="4" t="s">
        <v>26</v>
      </c>
      <c r="C180" s="12" t="s">
        <v>47</v>
      </c>
      <c r="D180" s="2" t="s">
        <v>46</v>
      </c>
    </row>
    <row r="181" spans="1:4" ht="18" hidden="1" customHeight="1" x14ac:dyDescent="0.25">
      <c r="A181" s="8">
        <v>80</v>
      </c>
      <c r="B181" s="4" t="s">
        <v>32</v>
      </c>
      <c r="C181" s="12" t="s">
        <v>45</v>
      </c>
      <c r="D181" s="2" t="s">
        <v>44</v>
      </c>
    </row>
    <row r="182" spans="1:4" ht="18" hidden="1" customHeight="1" x14ac:dyDescent="0.25">
      <c r="A182" s="8">
        <v>81</v>
      </c>
      <c r="B182" s="4" t="s">
        <v>23</v>
      </c>
      <c r="C182" s="5" t="s">
        <v>43</v>
      </c>
      <c r="D182" s="2" t="s">
        <v>42</v>
      </c>
    </row>
    <row r="183" spans="1:4" ht="18" customHeight="1" x14ac:dyDescent="0.25">
      <c r="A183" s="129"/>
      <c r="B183" s="130"/>
      <c r="C183" s="131"/>
      <c r="D183" s="19" t="s">
        <v>164</v>
      </c>
    </row>
    <row r="184" spans="1:4" ht="18" customHeight="1" x14ac:dyDescent="0.25">
      <c r="A184" s="123" t="s">
        <v>158</v>
      </c>
      <c r="B184" s="124"/>
      <c r="C184" s="125"/>
      <c r="D184" s="14"/>
    </row>
    <row r="185" spans="1:4" ht="18" customHeight="1" x14ac:dyDescent="0.25">
      <c r="A185" s="123" t="s">
        <v>159</v>
      </c>
      <c r="B185" s="124"/>
      <c r="C185" s="125"/>
      <c r="D185" s="14"/>
    </row>
    <row r="186" spans="1:4" ht="18" customHeight="1" x14ac:dyDescent="0.25">
      <c r="A186" s="123" t="s">
        <v>160</v>
      </c>
      <c r="B186" s="124"/>
      <c r="C186" s="125"/>
      <c r="D186" s="14"/>
    </row>
    <row r="187" spans="1:4" ht="18" customHeight="1" x14ac:dyDescent="0.25">
      <c r="A187" s="123" t="s">
        <v>161</v>
      </c>
      <c r="B187" s="124"/>
      <c r="C187" s="125"/>
      <c r="D187" s="14"/>
    </row>
    <row r="188" spans="1:4" ht="18" customHeight="1" x14ac:dyDescent="0.25">
      <c r="A188" s="123" t="s">
        <v>162</v>
      </c>
      <c r="B188" s="124"/>
      <c r="C188" s="125"/>
      <c r="D188" s="14"/>
    </row>
    <row r="189" spans="1:4" ht="18" customHeight="1" x14ac:dyDescent="0.25">
      <c r="A189" s="123" t="s">
        <v>163</v>
      </c>
      <c r="B189" s="124"/>
      <c r="C189" s="125"/>
      <c r="D189" s="14"/>
    </row>
    <row r="190" spans="1:4" ht="18" customHeight="1" x14ac:dyDescent="0.25">
      <c r="A190" s="129"/>
      <c r="B190" s="130"/>
      <c r="C190" s="130"/>
      <c r="D190" s="131"/>
    </row>
    <row r="191" spans="1:4" ht="18" customHeight="1" x14ac:dyDescent="0.3">
      <c r="A191" s="30"/>
      <c r="B191" s="23" t="s">
        <v>8</v>
      </c>
      <c r="C191" s="33" t="s">
        <v>41</v>
      </c>
      <c r="D191" s="32" t="s">
        <v>40</v>
      </c>
    </row>
    <row r="192" spans="1:4" ht="18" customHeight="1" x14ac:dyDescent="0.25">
      <c r="A192" s="129"/>
      <c r="B192" s="130"/>
      <c r="C192" s="131"/>
      <c r="D192" s="19" t="s">
        <v>164</v>
      </c>
    </row>
    <row r="193" spans="1:4" ht="18" customHeight="1" x14ac:dyDescent="0.25">
      <c r="A193" s="123" t="s">
        <v>158</v>
      </c>
      <c r="B193" s="124"/>
      <c r="C193" s="125"/>
      <c r="D193" s="14"/>
    </row>
    <row r="194" spans="1:4" ht="18" customHeight="1" x14ac:dyDescent="0.25">
      <c r="A194" s="123" t="s">
        <v>159</v>
      </c>
      <c r="B194" s="124"/>
      <c r="C194" s="125"/>
      <c r="D194" s="14"/>
    </row>
    <row r="195" spans="1:4" ht="18" customHeight="1" x14ac:dyDescent="0.25">
      <c r="A195" s="123" t="s">
        <v>160</v>
      </c>
      <c r="B195" s="124"/>
      <c r="C195" s="125"/>
      <c r="D195" s="14"/>
    </row>
    <row r="196" spans="1:4" ht="18" customHeight="1" x14ac:dyDescent="0.25">
      <c r="A196" s="123" t="s">
        <v>161</v>
      </c>
      <c r="B196" s="124"/>
      <c r="C196" s="125"/>
      <c r="D196" s="14"/>
    </row>
    <row r="197" spans="1:4" ht="18" customHeight="1" x14ac:dyDescent="0.25">
      <c r="A197" s="123" t="s">
        <v>162</v>
      </c>
      <c r="B197" s="124"/>
      <c r="C197" s="125"/>
      <c r="D197" s="14"/>
    </row>
    <row r="198" spans="1:4" ht="18" customHeight="1" x14ac:dyDescent="0.25">
      <c r="A198" s="123" t="s">
        <v>163</v>
      </c>
      <c r="B198" s="124"/>
      <c r="C198" s="125"/>
      <c r="D198" s="14"/>
    </row>
    <row r="199" spans="1:4" ht="18" customHeight="1" x14ac:dyDescent="0.25">
      <c r="A199" s="129"/>
      <c r="B199" s="130"/>
      <c r="C199" s="130"/>
      <c r="D199" s="131"/>
    </row>
    <row r="200" spans="1:4" ht="18" customHeight="1" x14ac:dyDescent="0.3">
      <c r="A200" s="30"/>
      <c r="B200" s="23" t="s">
        <v>8</v>
      </c>
      <c r="C200" s="33" t="s">
        <v>39</v>
      </c>
      <c r="D200" s="32" t="s">
        <v>37</v>
      </c>
    </row>
    <row r="201" spans="1:4" ht="18" customHeight="1" x14ac:dyDescent="0.25">
      <c r="A201" s="129"/>
      <c r="B201" s="130"/>
      <c r="C201" s="131"/>
      <c r="D201" s="19" t="s">
        <v>164</v>
      </c>
    </row>
    <row r="202" spans="1:4" ht="18" customHeight="1" x14ac:dyDescent="0.25">
      <c r="A202" s="123" t="s">
        <v>158</v>
      </c>
      <c r="B202" s="124"/>
      <c r="C202" s="125"/>
      <c r="D202" s="14"/>
    </row>
    <row r="203" spans="1:4" ht="18" customHeight="1" x14ac:dyDescent="0.25">
      <c r="A203" s="123" t="s">
        <v>159</v>
      </c>
      <c r="B203" s="124"/>
      <c r="C203" s="125"/>
      <c r="D203" s="14"/>
    </row>
    <row r="204" spans="1:4" ht="18" customHeight="1" x14ac:dyDescent="0.25">
      <c r="A204" s="123" t="s">
        <v>160</v>
      </c>
      <c r="B204" s="124"/>
      <c r="C204" s="125"/>
      <c r="D204" s="14"/>
    </row>
    <row r="205" spans="1:4" ht="18" customHeight="1" x14ac:dyDescent="0.25">
      <c r="A205" s="123" t="s">
        <v>161</v>
      </c>
      <c r="B205" s="124"/>
      <c r="C205" s="125"/>
      <c r="D205" s="14"/>
    </row>
    <row r="206" spans="1:4" ht="18" customHeight="1" x14ac:dyDescent="0.25">
      <c r="A206" s="123" t="s">
        <v>162</v>
      </c>
      <c r="B206" s="124"/>
      <c r="C206" s="125"/>
      <c r="D206" s="14"/>
    </row>
    <row r="207" spans="1:4" ht="18" customHeight="1" x14ac:dyDescent="0.25">
      <c r="A207" s="123" t="s">
        <v>163</v>
      </c>
      <c r="B207" s="124"/>
      <c r="C207" s="125"/>
      <c r="D207" s="14"/>
    </row>
    <row r="208" spans="1:4" ht="18" customHeight="1" x14ac:dyDescent="0.25">
      <c r="A208" s="129"/>
      <c r="B208" s="130"/>
      <c r="C208" s="130"/>
      <c r="D208" s="131"/>
    </row>
    <row r="209" spans="1:4" ht="18" customHeight="1" x14ac:dyDescent="0.3">
      <c r="A209" s="30"/>
      <c r="B209" s="23"/>
      <c r="C209" s="33"/>
      <c r="D209" s="32"/>
    </row>
    <row r="210" spans="1:4" ht="18" customHeight="1" x14ac:dyDescent="0.3">
      <c r="A210" s="30"/>
      <c r="B210" s="23"/>
      <c r="C210" s="33"/>
      <c r="D210" s="32"/>
    </row>
    <row r="211" spans="1:4" ht="18" customHeight="1" x14ac:dyDescent="0.3">
      <c r="A211" s="30"/>
      <c r="B211" s="23" t="s">
        <v>8</v>
      </c>
      <c r="C211" s="33" t="s">
        <v>38</v>
      </c>
      <c r="D211" s="32" t="s">
        <v>37</v>
      </c>
    </row>
    <row r="212" spans="1:4" ht="18" hidden="1" customHeight="1" x14ac:dyDescent="0.25">
      <c r="A212" s="8">
        <v>85</v>
      </c>
      <c r="B212" s="4" t="s">
        <v>2</v>
      </c>
      <c r="C212" s="3" t="s">
        <v>36</v>
      </c>
      <c r="D212" s="2" t="s">
        <v>3</v>
      </c>
    </row>
    <row r="213" spans="1:4" ht="18" hidden="1" customHeight="1" x14ac:dyDescent="0.25">
      <c r="A213" s="8">
        <v>86</v>
      </c>
      <c r="B213" s="4" t="s">
        <v>2</v>
      </c>
      <c r="C213" s="3" t="s">
        <v>35</v>
      </c>
      <c r="D213" s="2" t="s">
        <v>3</v>
      </c>
    </row>
    <row r="214" spans="1:4" ht="18" hidden="1" customHeight="1" x14ac:dyDescent="0.25">
      <c r="A214" s="8">
        <v>87</v>
      </c>
      <c r="B214" s="4" t="s">
        <v>32</v>
      </c>
      <c r="C214" s="5" t="s">
        <v>34</v>
      </c>
      <c r="D214" s="2" t="s">
        <v>33</v>
      </c>
    </row>
    <row r="215" spans="1:4" ht="18" hidden="1" customHeight="1" x14ac:dyDescent="0.25">
      <c r="A215" s="8">
        <v>88</v>
      </c>
      <c r="B215" s="4" t="s">
        <v>32</v>
      </c>
      <c r="C215" s="5" t="s">
        <v>31</v>
      </c>
      <c r="D215" s="2" t="s">
        <v>30</v>
      </c>
    </row>
    <row r="216" spans="1:4" ht="18" hidden="1" customHeight="1" x14ac:dyDescent="0.25">
      <c r="A216" s="8">
        <v>89</v>
      </c>
      <c r="B216" s="4" t="s">
        <v>23</v>
      </c>
      <c r="C216" s="3" t="s">
        <v>29</v>
      </c>
      <c r="D216" s="2" t="s">
        <v>27</v>
      </c>
    </row>
    <row r="217" spans="1:4" ht="18" hidden="1" customHeight="1" x14ac:dyDescent="0.25">
      <c r="A217" s="8">
        <v>90</v>
      </c>
      <c r="B217" s="4" t="s">
        <v>23</v>
      </c>
      <c r="C217" s="3" t="s">
        <v>28</v>
      </c>
      <c r="D217" s="2" t="s">
        <v>27</v>
      </c>
    </row>
    <row r="218" spans="1:4" s="6" customFormat="1" ht="18" hidden="1" customHeight="1" x14ac:dyDescent="0.25">
      <c r="A218" s="8">
        <v>91</v>
      </c>
      <c r="B218" s="4" t="s">
        <v>26</v>
      </c>
      <c r="C218" s="11" t="s">
        <v>25</v>
      </c>
      <c r="D218" s="10" t="s">
        <v>24</v>
      </c>
    </row>
    <row r="219" spans="1:4" ht="18" hidden="1" customHeight="1" x14ac:dyDescent="0.25">
      <c r="A219" s="8">
        <v>92</v>
      </c>
      <c r="B219" s="4" t="s">
        <v>23</v>
      </c>
      <c r="C219" s="3" t="s">
        <v>22</v>
      </c>
      <c r="D219" s="2" t="s">
        <v>21</v>
      </c>
    </row>
    <row r="220" spans="1:4" ht="18" hidden="1" customHeight="1" x14ac:dyDescent="0.25">
      <c r="A220" s="8">
        <v>93</v>
      </c>
      <c r="B220" s="4" t="s">
        <v>19</v>
      </c>
      <c r="C220" s="3" t="s">
        <v>20</v>
      </c>
      <c r="D220" s="2" t="s">
        <v>17</v>
      </c>
    </row>
    <row r="221" spans="1:4" ht="18" hidden="1" customHeight="1" x14ac:dyDescent="0.25">
      <c r="A221" s="8">
        <v>94</v>
      </c>
      <c r="B221" s="4" t="s">
        <v>19</v>
      </c>
      <c r="C221" s="3" t="s">
        <v>18</v>
      </c>
      <c r="D221" s="2" t="s">
        <v>17</v>
      </c>
    </row>
    <row r="222" spans="1:4" ht="18" customHeight="1" x14ac:dyDescent="0.25">
      <c r="A222" s="129"/>
      <c r="B222" s="130"/>
      <c r="C222" s="131"/>
      <c r="D222" s="19" t="s">
        <v>164</v>
      </c>
    </row>
    <row r="223" spans="1:4" ht="18" customHeight="1" x14ac:dyDescent="0.25">
      <c r="A223" s="123" t="s">
        <v>158</v>
      </c>
      <c r="B223" s="124"/>
      <c r="C223" s="125"/>
      <c r="D223" s="14"/>
    </row>
    <row r="224" spans="1:4" ht="18" customHeight="1" x14ac:dyDescent="0.25">
      <c r="A224" s="123" t="s">
        <v>159</v>
      </c>
      <c r="B224" s="124"/>
      <c r="C224" s="125"/>
      <c r="D224" s="14"/>
    </row>
    <row r="225" spans="1:4" ht="18" customHeight="1" x14ac:dyDescent="0.25">
      <c r="A225" s="123" t="s">
        <v>160</v>
      </c>
      <c r="B225" s="124"/>
      <c r="C225" s="125"/>
      <c r="D225" s="14"/>
    </row>
    <row r="226" spans="1:4" ht="18" customHeight="1" x14ac:dyDescent="0.25">
      <c r="A226" s="123" t="s">
        <v>161</v>
      </c>
      <c r="B226" s="124"/>
      <c r="C226" s="125"/>
      <c r="D226" s="14"/>
    </row>
    <row r="227" spans="1:4" ht="18" customHeight="1" x14ac:dyDescent="0.25">
      <c r="A227" s="123" t="s">
        <v>162</v>
      </c>
      <c r="B227" s="124"/>
      <c r="C227" s="125"/>
      <c r="D227" s="14"/>
    </row>
    <row r="228" spans="1:4" ht="18" customHeight="1" x14ac:dyDescent="0.25">
      <c r="A228" s="123" t="s">
        <v>163</v>
      </c>
      <c r="B228" s="124"/>
      <c r="C228" s="125"/>
      <c r="D228" s="14"/>
    </row>
    <row r="229" spans="1:4" ht="18" customHeight="1" x14ac:dyDescent="0.25">
      <c r="A229" s="129"/>
      <c r="B229" s="130"/>
      <c r="C229" s="130"/>
      <c r="D229" s="131"/>
    </row>
    <row r="230" spans="1:4" ht="18" customHeight="1" x14ac:dyDescent="0.3">
      <c r="A230" s="30"/>
      <c r="B230" s="23" t="s">
        <v>8</v>
      </c>
      <c r="C230" s="39" t="s">
        <v>16</v>
      </c>
      <c r="D230" s="32" t="s">
        <v>15</v>
      </c>
    </row>
    <row r="231" spans="1:4" ht="18" customHeight="1" x14ac:dyDescent="0.25">
      <c r="A231" s="129"/>
      <c r="B231" s="130"/>
      <c r="C231" s="131"/>
      <c r="D231" s="19" t="s">
        <v>164</v>
      </c>
    </row>
    <row r="232" spans="1:4" ht="18" customHeight="1" x14ac:dyDescent="0.25">
      <c r="A232" s="123" t="s">
        <v>158</v>
      </c>
      <c r="B232" s="124"/>
      <c r="C232" s="125"/>
      <c r="D232" s="14"/>
    </row>
    <row r="233" spans="1:4" ht="18" customHeight="1" x14ac:dyDescent="0.25">
      <c r="A233" s="123" t="s">
        <v>159</v>
      </c>
      <c r="B233" s="124"/>
      <c r="C233" s="125"/>
      <c r="D233" s="14"/>
    </row>
    <row r="234" spans="1:4" ht="18" customHeight="1" x14ac:dyDescent="0.25">
      <c r="A234" s="123" t="s">
        <v>160</v>
      </c>
      <c r="B234" s="124"/>
      <c r="C234" s="125"/>
      <c r="D234" s="14"/>
    </row>
    <row r="235" spans="1:4" ht="18" customHeight="1" x14ac:dyDescent="0.25">
      <c r="A235" s="123" t="s">
        <v>161</v>
      </c>
      <c r="B235" s="124"/>
      <c r="C235" s="125"/>
      <c r="D235" s="14"/>
    </row>
    <row r="236" spans="1:4" ht="18" customHeight="1" x14ac:dyDescent="0.25">
      <c r="A236" s="123" t="s">
        <v>162</v>
      </c>
      <c r="B236" s="124"/>
      <c r="C236" s="125"/>
      <c r="D236" s="14"/>
    </row>
    <row r="237" spans="1:4" ht="18" customHeight="1" x14ac:dyDescent="0.25">
      <c r="A237" s="123" t="s">
        <v>163</v>
      </c>
      <c r="B237" s="124"/>
      <c r="C237" s="125"/>
      <c r="D237" s="14"/>
    </row>
    <row r="238" spans="1:4" ht="18" customHeight="1" x14ac:dyDescent="0.25">
      <c r="A238" s="129"/>
      <c r="B238" s="130"/>
      <c r="C238" s="130"/>
      <c r="D238" s="131"/>
    </row>
    <row r="239" spans="1:4" ht="36.75" customHeight="1" x14ac:dyDescent="0.3">
      <c r="A239" s="30"/>
      <c r="B239" s="23" t="s">
        <v>8</v>
      </c>
      <c r="C239" s="40" t="s">
        <v>14</v>
      </c>
      <c r="D239" s="25" t="s">
        <v>13</v>
      </c>
    </row>
    <row r="240" spans="1:4" ht="18" hidden="1" customHeight="1" x14ac:dyDescent="0.25">
      <c r="A240" s="8">
        <v>97</v>
      </c>
      <c r="B240" s="9" t="s">
        <v>12</v>
      </c>
      <c r="C240" s="3" t="s">
        <v>11</v>
      </c>
      <c r="D240" s="2" t="s">
        <v>10</v>
      </c>
    </row>
    <row r="241" spans="1:4" ht="18" customHeight="1" x14ac:dyDescent="0.25">
      <c r="A241" s="129"/>
      <c r="B241" s="130"/>
      <c r="C241" s="131"/>
      <c r="D241" s="19" t="s">
        <v>164</v>
      </c>
    </row>
    <row r="242" spans="1:4" ht="18" customHeight="1" x14ac:dyDescent="0.25">
      <c r="A242" s="123" t="s">
        <v>158</v>
      </c>
      <c r="B242" s="124"/>
      <c r="C242" s="125"/>
      <c r="D242" s="14"/>
    </row>
    <row r="243" spans="1:4" ht="18" customHeight="1" x14ac:dyDescent="0.25">
      <c r="A243" s="123" t="s">
        <v>159</v>
      </c>
      <c r="B243" s="124"/>
      <c r="C243" s="125"/>
      <c r="D243" s="14"/>
    </row>
    <row r="244" spans="1:4" ht="18" customHeight="1" x14ac:dyDescent="0.25">
      <c r="A244" s="123" t="s">
        <v>160</v>
      </c>
      <c r="B244" s="124"/>
      <c r="C244" s="125"/>
      <c r="D244" s="14"/>
    </row>
    <row r="245" spans="1:4" ht="18" customHeight="1" x14ac:dyDescent="0.25">
      <c r="A245" s="123" t="s">
        <v>161</v>
      </c>
      <c r="B245" s="124"/>
      <c r="C245" s="125"/>
      <c r="D245" s="14"/>
    </row>
    <row r="246" spans="1:4" ht="18" customHeight="1" x14ac:dyDescent="0.25">
      <c r="A246" s="123" t="s">
        <v>162</v>
      </c>
      <c r="B246" s="124"/>
      <c r="C246" s="125"/>
      <c r="D246" s="14"/>
    </row>
    <row r="247" spans="1:4" ht="18" customHeight="1" x14ac:dyDescent="0.25">
      <c r="A247" s="123" t="s">
        <v>163</v>
      </c>
      <c r="B247" s="124"/>
      <c r="C247" s="125"/>
      <c r="D247" s="14"/>
    </row>
    <row r="248" spans="1:4" ht="18" customHeight="1" x14ac:dyDescent="0.25">
      <c r="A248" s="129"/>
      <c r="B248" s="130"/>
      <c r="C248" s="130"/>
      <c r="D248" s="131"/>
    </row>
    <row r="249" spans="1:4" ht="17.25" customHeight="1" x14ac:dyDescent="0.3">
      <c r="A249" s="30"/>
      <c r="B249" s="23" t="s">
        <v>8</v>
      </c>
      <c r="C249" s="39" t="s">
        <v>9</v>
      </c>
      <c r="D249" s="32" t="s">
        <v>6</v>
      </c>
    </row>
    <row r="250" spans="1:4" ht="17.25" customHeight="1" x14ac:dyDescent="0.25">
      <c r="A250" s="129"/>
      <c r="B250" s="130"/>
      <c r="C250" s="131"/>
      <c r="D250" s="19" t="s">
        <v>164</v>
      </c>
    </row>
    <row r="251" spans="1:4" ht="17.25" customHeight="1" x14ac:dyDescent="0.25">
      <c r="A251" s="123" t="s">
        <v>158</v>
      </c>
      <c r="B251" s="124"/>
      <c r="C251" s="125"/>
      <c r="D251" s="14"/>
    </row>
    <row r="252" spans="1:4" ht="17.25" customHeight="1" x14ac:dyDescent="0.25">
      <c r="A252" s="123" t="s">
        <v>159</v>
      </c>
      <c r="B252" s="124"/>
      <c r="C252" s="125"/>
      <c r="D252" s="14"/>
    </row>
    <row r="253" spans="1:4" ht="17.25" customHeight="1" x14ac:dyDescent="0.25">
      <c r="A253" s="123" t="s">
        <v>160</v>
      </c>
      <c r="B253" s="124"/>
      <c r="C253" s="125"/>
      <c r="D253" s="14"/>
    </row>
    <row r="254" spans="1:4" ht="17.25" customHeight="1" x14ac:dyDescent="0.25">
      <c r="A254" s="123" t="s">
        <v>161</v>
      </c>
      <c r="B254" s="124"/>
      <c r="C254" s="125"/>
      <c r="D254" s="14"/>
    </row>
    <row r="255" spans="1:4" ht="17.25" customHeight="1" x14ac:dyDescent="0.25">
      <c r="A255" s="123" t="s">
        <v>162</v>
      </c>
      <c r="B255" s="124"/>
      <c r="C255" s="125"/>
      <c r="D255" s="14"/>
    </row>
    <row r="256" spans="1:4" ht="17.25" customHeight="1" x14ac:dyDescent="0.25">
      <c r="A256" s="123" t="s">
        <v>163</v>
      </c>
      <c r="B256" s="124"/>
      <c r="C256" s="125"/>
      <c r="D256" s="14"/>
    </row>
    <row r="257" spans="1:4" ht="17.25" customHeight="1" x14ac:dyDescent="0.25">
      <c r="A257" s="129"/>
      <c r="B257" s="130"/>
      <c r="C257" s="130"/>
      <c r="D257" s="131"/>
    </row>
    <row r="258" spans="1:4" ht="17.25" customHeight="1" x14ac:dyDescent="0.3">
      <c r="A258" s="30"/>
      <c r="B258" s="23"/>
      <c r="C258" s="39"/>
      <c r="D258" s="32"/>
    </row>
    <row r="259" spans="1:4" ht="18" customHeight="1" x14ac:dyDescent="0.3">
      <c r="A259" s="30"/>
      <c r="B259" s="23" t="s">
        <v>8</v>
      </c>
      <c r="C259" s="39" t="s">
        <v>7</v>
      </c>
      <c r="D259" s="32" t="s">
        <v>6</v>
      </c>
    </row>
    <row r="260" spans="1:4" s="6" customFormat="1" hidden="1" x14ac:dyDescent="0.25">
      <c r="A260" s="3">
        <v>100</v>
      </c>
      <c r="B260" s="4" t="s">
        <v>5</v>
      </c>
      <c r="C260" s="3" t="s">
        <v>1</v>
      </c>
      <c r="D260" s="7" t="s">
        <v>4</v>
      </c>
    </row>
    <row r="261" spans="1:4" hidden="1" x14ac:dyDescent="0.25">
      <c r="A261" s="3">
        <v>101</v>
      </c>
      <c r="B261" s="4" t="s">
        <v>2</v>
      </c>
      <c r="C261" s="3" t="s">
        <v>1</v>
      </c>
      <c r="D261" s="2" t="s">
        <v>3</v>
      </c>
    </row>
    <row r="262" spans="1:4" hidden="1" x14ac:dyDescent="0.25">
      <c r="A262" s="5">
        <v>102</v>
      </c>
      <c r="B262" s="4" t="s">
        <v>2</v>
      </c>
      <c r="C262" s="3" t="s">
        <v>1</v>
      </c>
      <c r="D262" s="2" t="s">
        <v>0</v>
      </c>
    </row>
    <row r="263" spans="1:4" x14ac:dyDescent="0.25">
      <c r="A263" s="129"/>
      <c r="B263" s="130"/>
      <c r="C263" s="131"/>
      <c r="D263" s="19" t="s">
        <v>164</v>
      </c>
    </row>
    <row r="264" spans="1:4" x14ac:dyDescent="0.25">
      <c r="A264" s="123" t="s">
        <v>158</v>
      </c>
      <c r="B264" s="124"/>
      <c r="C264" s="125"/>
      <c r="D264" s="14"/>
    </row>
    <row r="265" spans="1:4" x14ac:dyDescent="0.25">
      <c r="A265" s="123" t="s">
        <v>159</v>
      </c>
      <c r="B265" s="124"/>
      <c r="C265" s="125"/>
      <c r="D265" s="14"/>
    </row>
    <row r="266" spans="1:4" x14ac:dyDescent="0.25">
      <c r="A266" s="123" t="s">
        <v>160</v>
      </c>
      <c r="B266" s="124"/>
      <c r="C266" s="125"/>
      <c r="D266" s="14"/>
    </row>
    <row r="267" spans="1:4" x14ac:dyDescent="0.25">
      <c r="A267" s="123" t="s">
        <v>161</v>
      </c>
      <c r="B267" s="124"/>
      <c r="C267" s="125"/>
      <c r="D267" s="14"/>
    </row>
    <row r="268" spans="1:4" x14ac:dyDescent="0.25">
      <c r="A268" s="123" t="s">
        <v>162</v>
      </c>
      <c r="B268" s="124"/>
      <c r="C268" s="125"/>
      <c r="D268" s="14"/>
    </row>
    <row r="269" spans="1:4" x14ac:dyDescent="0.25">
      <c r="A269" s="123" t="s">
        <v>163</v>
      </c>
      <c r="B269" s="124"/>
      <c r="C269" s="125"/>
      <c r="D269" s="14"/>
    </row>
    <row r="270" spans="1:4" x14ac:dyDescent="0.25">
      <c r="A270" s="129"/>
      <c r="B270" s="130"/>
      <c r="C270" s="130"/>
      <c r="D270" s="131"/>
    </row>
  </sheetData>
  <autoFilter ref="A1:D262">
    <filterColumn colId="1">
      <filters>
        <filter val="18ª"/>
      </filters>
    </filterColumn>
  </autoFilter>
  <mergeCells count="161">
    <mergeCell ref="A266:C266"/>
    <mergeCell ref="A267:C267"/>
    <mergeCell ref="A268:C268"/>
    <mergeCell ref="A269:C269"/>
    <mergeCell ref="A270:D270"/>
    <mergeCell ref="A255:C255"/>
    <mergeCell ref="A256:C256"/>
    <mergeCell ref="A257:D257"/>
    <mergeCell ref="A263:C263"/>
    <mergeCell ref="A264:C264"/>
    <mergeCell ref="A265:C265"/>
    <mergeCell ref="A248:D248"/>
    <mergeCell ref="A250:C250"/>
    <mergeCell ref="A251:C251"/>
    <mergeCell ref="A252:C252"/>
    <mergeCell ref="A253:C253"/>
    <mergeCell ref="A254:C254"/>
    <mergeCell ref="A242:C242"/>
    <mergeCell ref="A243:C243"/>
    <mergeCell ref="A244:C244"/>
    <mergeCell ref="A245:C245"/>
    <mergeCell ref="A246:C246"/>
    <mergeCell ref="A247:C247"/>
    <mergeCell ref="A234:C234"/>
    <mergeCell ref="A235:C235"/>
    <mergeCell ref="A236:C236"/>
    <mergeCell ref="A237:C237"/>
    <mergeCell ref="A238:D238"/>
    <mergeCell ref="A241:C241"/>
    <mergeCell ref="A227:C227"/>
    <mergeCell ref="A228:C228"/>
    <mergeCell ref="A229:D229"/>
    <mergeCell ref="A231:C231"/>
    <mergeCell ref="A232:C232"/>
    <mergeCell ref="A233:C233"/>
    <mergeCell ref="A208:D208"/>
    <mergeCell ref="A222:C222"/>
    <mergeCell ref="A223:C223"/>
    <mergeCell ref="A224:C224"/>
    <mergeCell ref="A225:C225"/>
    <mergeCell ref="A226:C226"/>
    <mergeCell ref="A202:C202"/>
    <mergeCell ref="A203:C203"/>
    <mergeCell ref="A204:C204"/>
    <mergeCell ref="A205:C205"/>
    <mergeCell ref="A206:C206"/>
    <mergeCell ref="A207:C207"/>
    <mergeCell ref="A195:C195"/>
    <mergeCell ref="A196:C196"/>
    <mergeCell ref="A197:C197"/>
    <mergeCell ref="A198:C198"/>
    <mergeCell ref="A199:D199"/>
    <mergeCell ref="A201:C201"/>
    <mergeCell ref="A188:C188"/>
    <mergeCell ref="A189:C189"/>
    <mergeCell ref="A190:D190"/>
    <mergeCell ref="A192:C192"/>
    <mergeCell ref="A193:C193"/>
    <mergeCell ref="A194:C194"/>
    <mergeCell ref="A153:D153"/>
    <mergeCell ref="A183:C183"/>
    <mergeCell ref="A184:C184"/>
    <mergeCell ref="A185:C185"/>
    <mergeCell ref="A186:C186"/>
    <mergeCell ref="A187:C187"/>
    <mergeCell ref="A147:C147"/>
    <mergeCell ref="A148:C148"/>
    <mergeCell ref="A149:C149"/>
    <mergeCell ref="A150:C150"/>
    <mergeCell ref="A151:C151"/>
    <mergeCell ref="A152:C152"/>
    <mergeCell ref="A140:C140"/>
    <mergeCell ref="A141:C141"/>
    <mergeCell ref="A142:C142"/>
    <mergeCell ref="A143:C143"/>
    <mergeCell ref="A144:D144"/>
    <mergeCell ref="A146:C146"/>
    <mergeCell ref="A122:C122"/>
    <mergeCell ref="A123:C123"/>
    <mergeCell ref="A124:D124"/>
    <mergeCell ref="A137:C137"/>
    <mergeCell ref="A138:C138"/>
    <mergeCell ref="A139:C139"/>
    <mergeCell ref="A115:D115"/>
    <mergeCell ref="A117:C117"/>
    <mergeCell ref="A118:C118"/>
    <mergeCell ref="A119:C119"/>
    <mergeCell ref="A120:C120"/>
    <mergeCell ref="A121:C121"/>
    <mergeCell ref="A109:C109"/>
    <mergeCell ref="A110:C110"/>
    <mergeCell ref="A111:C111"/>
    <mergeCell ref="A112:C112"/>
    <mergeCell ref="A113:C113"/>
    <mergeCell ref="A114:C114"/>
    <mergeCell ref="A102:C102"/>
    <mergeCell ref="A103:C103"/>
    <mergeCell ref="A104:C104"/>
    <mergeCell ref="A105:C105"/>
    <mergeCell ref="A106:D106"/>
    <mergeCell ref="A108:C108"/>
    <mergeCell ref="A94:C94"/>
    <mergeCell ref="A95:C95"/>
    <mergeCell ref="A96:D96"/>
    <mergeCell ref="A99:C99"/>
    <mergeCell ref="A100:C100"/>
    <mergeCell ref="A101:C101"/>
    <mergeCell ref="A87:D87"/>
    <mergeCell ref="A89:C89"/>
    <mergeCell ref="A90:C90"/>
    <mergeCell ref="A91:C91"/>
    <mergeCell ref="A92:C92"/>
    <mergeCell ref="A93:C93"/>
    <mergeCell ref="A81:C81"/>
    <mergeCell ref="A82:C82"/>
    <mergeCell ref="A83:C83"/>
    <mergeCell ref="A84:C84"/>
    <mergeCell ref="A85:C85"/>
    <mergeCell ref="A86:C86"/>
    <mergeCell ref="A45:C45"/>
    <mergeCell ref="A46:C46"/>
    <mergeCell ref="A47:C47"/>
    <mergeCell ref="A48:C48"/>
    <mergeCell ref="A49:D49"/>
    <mergeCell ref="A80:C80"/>
    <mergeCell ref="A38:C38"/>
    <mergeCell ref="A39:C39"/>
    <mergeCell ref="A40:D40"/>
    <mergeCell ref="A42:C42"/>
    <mergeCell ref="A43:C43"/>
    <mergeCell ref="A44:C44"/>
    <mergeCell ref="A31:D31"/>
    <mergeCell ref="A33:C33"/>
    <mergeCell ref="A34:C34"/>
    <mergeCell ref="A35:C35"/>
    <mergeCell ref="A36:C36"/>
    <mergeCell ref="A37:C37"/>
    <mergeCell ref="A25:C25"/>
    <mergeCell ref="A26:C26"/>
    <mergeCell ref="A27:C27"/>
    <mergeCell ref="A28:C28"/>
    <mergeCell ref="A29:C29"/>
    <mergeCell ref="A30:C30"/>
    <mergeCell ref="A21:C21"/>
    <mergeCell ref="A22:D22"/>
    <mergeCell ref="A24:C24"/>
    <mergeCell ref="A11:C11"/>
    <mergeCell ref="A12:C12"/>
    <mergeCell ref="A13:D13"/>
    <mergeCell ref="A15:C15"/>
    <mergeCell ref="A16:C16"/>
    <mergeCell ref="A17:C17"/>
    <mergeCell ref="A2:D2"/>
    <mergeCell ref="A6:C6"/>
    <mergeCell ref="A7:C7"/>
    <mergeCell ref="A8:C8"/>
    <mergeCell ref="A9:C9"/>
    <mergeCell ref="A10:C10"/>
    <mergeCell ref="A18:C18"/>
    <mergeCell ref="A19:C19"/>
    <mergeCell ref="A20:C20"/>
  </mergeCells>
  <pageMargins left="0.511811024" right="0.511811024" top="1.3825000000000001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9"/>
  <sheetViews>
    <sheetView view="pageLayout" workbookViewId="0">
      <selection activeCell="C135" sqref="C13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3">
      <c r="A45" s="30"/>
      <c r="B45" s="23" t="s">
        <v>92</v>
      </c>
      <c r="C45" s="27" t="s">
        <v>104</v>
      </c>
      <c r="D45" s="28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129"/>
      <c r="B51" s="130"/>
      <c r="C51" s="131"/>
      <c r="D51" s="19" t="s">
        <v>164</v>
      </c>
    </row>
    <row r="52" spans="1:4" s="6" customFormat="1" ht="18" customHeight="1" x14ac:dyDescent="0.25">
      <c r="A52" s="123" t="s">
        <v>158</v>
      </c>
      <c r="B52" s="124"/>
      <c r="C52" s="125"/>
      <c r="D52" s="14"/>
    </row>
    <row r="53" spans="1:4" s="6" customFormat="1" ht="18" customHeight="1" x14ac:dyDescent="0.25">
      <c r="A53" s="123" t="s">
        <v>159</v>
      </c>
      <c r="B53" s="124"/>
      <c r="C53" s="125"/>
      <c r="D53" s="14"/>
    </row>
    <row r="54" spans="1:4" s="6" customFormat="1" ht="18" customHeight="1" x14ac:dyDescent="0.25">
      <c r="A54" s="123" t="s">
        <v>160</v>
      </c>
      <c r="B54" s="124"/>
      <c r="C54" s="125"/>
      <c r="D54" s="14"/>
    </row>
    <row r="55" spans="1:4" s="6" customFormat="1" ht="18" customHeight="1" x14ac:dyDescent="0.25">
      <c r="A55" s="123" t="s">
        <v>161</v>
      </c>
      <c r="B55" s="124"/>
      <c r="C55" s="125"/>
      <c r="D55" s="14"/>
    </row>
    <row r="56" spans="1:4" s="6" customFormat="1" ht="18" customHeight="1" x14ac:dyDescent="0.25">
      <c r="A56" s="123" t="s">
        <v>162</v>
      </c>
      <c r="B56" s="124"/>
      <c r="C56" s="125"/>
      <c r="D56" s="14"/>
    </row>
    <row r="57" spans="1:4" s="6" customFormat="1" ht="18" customHeight="1" x14ac:dyDescent="0.25">
      <c r="A57" s="123" t="s">
        <v>163</v>
      </c>
      <c r="B57" s="124"/>
      <c r="C57" s="125"/>
      <c r="D57" s="14"/>
    </row>
    <row r="58" spans="1:4" s="6" customFormat="1" ht="18" customHeight="1" x14ac:dyDescent="0.25">
      <c r="A58" s="129"/>
      <c r="B58" s="130"/>
      <c r="C58" s="130"/>
      <c r="D58" s="131"/>
    </row>
    <row r="59" spans="1:4" s="6" customFormat="1" ht="18" customHeight="1" x14ac:dyDescent="0.3">
      <c r="A59" s="30"/>
      <c r="B59" s="23" t="s">
        <v>92</v>
      </c>
      <c r="C59" s="27" t="s">
        <v>93</v>
      </c>
      <c r="D59" s="28" t="s">
        <v>90</v>
      </c>
    </row>
    <row r="60" spans="1:4" s="6" customFormat="1" ht="18" customHeight="1" x14ac:dyDescent="0.25">
      <c r="A60" s="129"/>
      <c r="B60" s="130"/>
      <c r="C60" s="131"/>
      <c r="D60" s="19" t="s">
        <v>164</v>
      </c>
    </row>
    <row r="61" spans="1:4" s="6" customFormat="1" ht="18" customHeight="1" x14ac:dyDescent="0.25">
      <c r="A61" s="123" t="s">
        <v>158</v>
      </c>
      <c r="B61" s="124"/>
      <c r="C61" s="125"/>
      <c r="D61" s="14"/>
    </row>
    <row r="62" spans="1:4" s="6" customFormat="1" ht="18" customHeight="1" x14ac:dyDescent="0.25">
      <c r="A62" s="123" t="s">
        <v>159</v>
      </c>
      <c r="B62" s="124"/>
      <c r="C62" s="125"/>
      <c r="D62" s="14"/>
    </row>
    <row r="63" spans="1:4" s="6" customFormat="1" ht="18" customHeight="1" x14ac:dyDescent="0.25">
      <c r="A63" s="123" t="s">
        <v>160</v>
      </c>
      <c r="B63" s="124"/>
      <c r="C63" s="125"/>
      <c r="D63" s="14"/>
    </row>
    <row r="64" spans="1:4" s="6" customFormat="1" ht="18" customHeight="1" x14ac:dyDescent="0.25">
      <c r="A64" s="123" t="s">
        <v>161</v>
      </c>
      <c r="B64" s="124"/>
      <c r="C64" s="125"/>
      <c r="D64" s="14"/>
    </row>
    <row r="65" spans="1:4" s="6" customFormat="1" ht="18" customHeight="1" x14ac:dyDescent="0.25">
      <c r="A65" s="123" t="s">
        <v>162</v>
      </c>
      <c r="B65" s="124"/>
      <c r="C65" s="125"/>
      <c r="D65" s="14"/>
    </row>
    <row r="66" spans="1:4" s="6" customFormat="1" ht="18" customHeight="1" x14ac:dyDescent="0.25">
      <c r="A66" s="123" t="s">
        <v>163</v>
      </c>
      <c r="B66" s="124"/>
      <c r="C66" s="125"/>
      <c r="D66" s="14"/>
    </row>
    <row r="67" spans="1:4" s="6" customFormat="1" ht="18" customHeight="1" x14ac:dyDescent="0.25">
      <c r="A67" s="129"/>
      <c r="B67" s="130"/>
      <c r="C67" s="130"/>
      <c r="D67" s="131"/>
    </row>
    <row r="68" spans="1:4" s="6" customFormat="1" ht="18" customHeight="1" x14ac:dyDescent="0.3">
      <c r="A68" s="30"/>
      <c r="B68" s="23" t="s">
        <v>92</v>
      </c>
      <c r="C68" s="27" t="s">
        <v>91</v>
      </c>
      <c r="D68" s="28" t="s">
        <v>90</v>
      </c>
    </row>
    <row r="69" spans="1:4" ht="18" hidden="1" customHeight="1" x14ac:dyDescent="0.25">
      <c r="A69" s="8">
        <v>50</v>
      </c>
      <c r="B69" s="4" t="s">
        <v>2</v>
      </c>
      <c r="C69" s="17" t="s">
        <v>89</v>
      </c>
      <c r="D69" s="14" t="s">
        <v>3</v>
      </c>
    </row>
    <row r="70" spans="1:4" ht="18" hidden="1" customHeight="1" x14ac:dyDescent="0.25">
      <c r="A70" s="8">
        <v>51</v>
      </c>
      <c r="B70" s="4" t="s">
        <v>2</v>
      </c>
      <c r="C70" s="17" t="s">
        <v>88</v>
      </c>
      <c r="D70" s="14" t="s">
        <v>87</v>
      </c>
    </row>
    <row r="71" spans="1:4" ht="18" hidden="1" customHeight="1" x14ac:dyDescent="0.25">
      <c r="A71" s="8">
        <v>52</v>
      </c>
      <c r="B71" s="4" t="s">
        <v>8</v>
      </c>
      <c r="C71" s="19" t="s">
        <v>86</v>
      </c>
      <c r="D71" s="14" t="s">
        <v>84</v>
      </c>
    </row>
    <row r="72" spans="1:4" ht="18" hidden="1" customHeight="1" x14ac:dyDescent="0.25">
      <c r="A72" s="8">
        <v>53</v>
      </c>
      <c r="B72" s="4" t="s">
        <v>8</v>
      </c>
      <c r="C72" s="19" t="s">
        <v>85</v>
      </c>
      <c r="D72" s="14" t="s">
        <v>84</v>
      </c>
    </row>
    <row r="73" spans="1:4" s="6" customFormat="1" ht="18" hidden="1" customHeight="1" x14ac:dyDescent="0.25">
      <c r="A73" s="8">
        <v>54</v>
      </c>
      <c r="B73" s="4" t="s">
        <v>81</v>
      </c>
      <c r="C73" s="17" t="s">
        <v>83</v>
      </c>
      <c r="D73" s="15" t="s">
        <v>82</v>
      </c>
    </row>
    <row r="74" spans="1:4" ht="18" hidden="1" customHeight="1" x14ac:dyDescent="0.25">
      <c r="A74" s="8">
        <v>55</v>
      </c>
      <c r="B74" s="4" t="s">
        <v>81</v>
      </c>
      <c r="C74" s="17" t="s">
        <v>80</v>
      </c>
      <c r="D74" s="14" t="s">
        <v>79</v>
      </c>
    </row>
    <row r="75" spans="1:4" s="6" customFormat="1" ht="18" hidden="1" customHeight="1" x14ac:dyDescent="0.25">
      <c r="A75" s="8">
        <v>56</v>
      </c>
      <c r="B75" s="4" t="s">
        <v>56</v>
      </c>
      <c r="C75" s="17" t="s">
        <v>78</v>
      </c>
      <c r="D75" s="15" t="s">
        <v>10</v>
      </c>
    </row>
    <row r="76" spans="1:4" ht="18" hidden="1" customHeight="1" x14ac:dyDescent="0.25">
      <c r="A76" s="8">
        <v>57</v>
      </c>
      <c r="B76" s="4" t="s">
        <v>32</v>
      </c>
      <c r="C76" s="19" t="s">
        <v>77</v>
      </c>
      <c r="D76" s="14" t="s">
        <v>71</v>
      </c>
    </row>
    <row r="77" spans="1:4" s="6" customFormat="1" ht="18" hidden="1" customHeight="1" x14ac:dyDescent="0.25">
      <c r="A77" s="8">
        <v>58</v>
      </c>
      <c r="B77" s="4" t="s">
        <v>26</v>
      </c>
      <c r="C77" s="17" t="s">
        <v>76</v>
      </c>
      <c r="D77" s="15" t="s">
        <v>75</v>
      </c>
    </row>
    <row r="78" spans="1:4" ht="18" hidden="1" customHeight="1" x14ac:dyDescent="0.25">
      <c r="A78" s="8">
        <v>59</v>
      </c>
      <c r="B78" s="4" t="s">
        <v>26</v>
      </c>
      <c r="C78" s="17" t="s">
        <v>74</v>
      </c>
      <c r="D78" s="15" t="s">
        <v>73</v>
      </c>
    </row>
    <row r="79" spans="1:4" ht="18" hidden="1" customHeight="1" x14ac:dyDescent="0.25">
      <c r="A79" s="8">
        <v>60</v>
      </c>
      <c r="B79" s="4" t="s">
        <v>32</v>
      </c>
      <c r="C79" s="19" t="s">
        <v>72</v>
      </c>
      <c r="D79" s="14" t="s">
        <v>71</v>
      </c>
    </row>
    <row r="80" spans="1:4" ht="18" hidden="1" customHeight="1" x14ac:dyDescent="0.25">
      <c r="A80" s="8">
        <v>61</v>
      </c>
      <c r="B80" s="4" t="s">
        <v>19</v>
      </c>
      <c r="C80" s="17" t="s">
        <v>70</v>
      </c>
      <c r="D80" s="14" t="s">
        <v>69</v>
      </c>
    </row>
    <row r="81" spans="1:4" ht="18" hidden="1" customHeight="1" x14ac:dyDescent="0.25">
      <c r="A81" s="8">
        <v>62</v>
      </c>
      <c r="B81" s="4" t="s">
        <v>32</v>
      </c>
      <c r="C81" s="19" t="s">
        <v>68</v>
      </c>
      <c r="D81" s="14" t="s">
        <v>30</v>
      </c>
    </row>
    <row r="82" spans="1:4" ht="18" hidden="1" customHeight="1" x14ac:dyDescent="0.25">
      <c r="A82" s="8">
        <v>63</v>
      </c>
      <c r="B82" s="4" t="s">
        <v>32</v>
      </c>
      <c r="C82" s="19" t="s">
        <v>67</v>
      </c>
      <c r="D82" s="14" t="s">
        <v>30</v>
      </c>
    </row>
    <row r="83" spans="1:4" s="6" customFormat="1" ht="18" hidden="1" customHeight="1" x14ac:dyDescent="0.25">
      <c r="A83" s="8">
        <v>64</v>
      </c>
      <c r="B83" s="9" t="s">
        <v>56</v>
      </c>
      <c r="C83" s="17" t="s">
        <v>66</v>
      </c>
      <c r="D83" s="15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29"/>
      <c r="B122" s="130"/>
      <c r="C122" s="131"/>
      <c r="D122" s="19" t="s">
        <v>164</v>
      </c>
    </row>
    <row r="123" spans="1:4" x14ac:dyDescent="0.25">
      <c r="A123" s="123" t="s">
        <v>158</v>
      </c>
      <c r="B123" s="124"/>
      <c r="C123" s="125"/>
      <c r="D123" s="14"/>
    </row>
    <row r="124" spans="1:4" x14ac:dyDescent="0.25">
      <c r="A124" s="123" t="s">
        <v>159</v>
      </c>
      <c r="B124" s="124"/>
      <c r="C124" s="125"/>
      <c r="D124" s="14"/>
    </row>
    <row r="125" spans="1:4" x14ac:dyDescent="0.25">
      <c r="A125" s="123" t="s">
        <v>160</v>
      </c>
      <c r="B125" s="124"/>
      <c r="C125" s="125"/>
      <c r="D125" s="14"/>
    </row>
    <row r="126" spans="1:4" x14ac:dyDescent="0.25">
      <c r="A126" s="123" t="s">
        <v>161</v>
      </c>
      <c r="B126" s="124"/>
      <c r="C126" s="125"/>
      <c r="D126" s="14"/>
    </row>
    <row r="127" spans="1:4" x14ac:dyDescent="0.25">
      <c r="A127" s="123" t="s">
        <v>162</v>
      </c>
      <c r="B127" s="124"/>
      <c r="C127" s="125"/>
      <c r="D127" s="14"/>
    </row>
    <row r="128" spans="1:4" x14ac:dyDescent="0.25">
      <c r="A128" s="123" t="s">
        <v>163</v>
      </c>
      <c r="B128" s="124"/>
      <c r="C128" s="125"/>
      <c r="D128" s="14"/>
    </row>
    <row r="129" spans="1:4" x14ac:dyDescent="0.25">
      <c r="A129" s="129"/>
      <c r="B129" s="130"/>
      <c r="C129" s="130"/>
      <c r="D129" s="131"/>
    </row>
  </sheetData>
  <autoFilter ref="A1:D121">
    <filterColumn colId="1">
      <filters>
        <filter val="17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56:C56"/>
    <mergeCell ref="A57:C57"/>
    <mergeCell ref="A58:D58"/>
    <mergeCell ref="A60:C60"/>
    <mergeCell ref="A61:C61"/>
    <mergeCell ref="A62:C62"/>
    <mergeCell ref="A63:C63"/>
    <mergeCell ref="A64:C64"/>
    <mergeCell ref="A65:C65"/>
    <mergeCell ref="A66:C66"/>
    <mergeCell ref="A67:D67"/>
    <mergeCell ref="A55:C55"/>
    <mergeCell ref="A2:D2"/>
    <mergeCell ref="A51:C51"/>
    <mergeCell ref="A52:C52"/>
    <mergeCell ref="A53:C53"/>
    <mergeCell ref="A54:C54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1"/>
  <sheetViews>
    <sheetView view="pageLayout" topLeftCell="A58" workbookViewId="0">
      <selection activeCell="A66" sqref="A66:D6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customHeight="1" x14ac:dyDescent="0.25">
      <c r="A2" s="126" t="s">
        <v>157</v>
      </c>
      <c r="B2" s="127"/>
      <c r="C2" s="127"/>
      <c r="D2" s="128"/>
    </row>
    <row r="3" spans="1:4" ht="19.5" customHeight="1" x14ac:dyDescent="0.25">
      <c r="A3" s="20"/>
      <c r="B3" s="20"/>
      <c r="C3" s="20"/>
      <c r="D3" s="20"/>
    </row>
    <row r="4" spans="1:4" ht="18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48.75" customHeight="1" x14ac:dyDescent="0.25">
      <c r="A57" s="42"/>
      <c r="B57" s="29" t="s">
        <v>81</v>
      </c>
      <c r="C57" s="27" t="s">
        <v>83</v>
      </c>
      <c r="D57" s="58" t="s">
        <v>82</v>
      </c>
    </row>
    <row r="58" spans="1:4" s="6" customFormat="1" ht="18" customHeight="1" x14ac:dyDescent="0.25">
      <c r="A58" s="129"/>
      <c r="B58" s="130"/>
      <c r="C58" s="131"/>
      <c r="D58" s="19" t="s">
        <v>164</v>
      </c>
    </row>
    <row r="59" spans="1:4" s="6" customFormat="1" ht="18" customHeight="1" x14ac:dyDescent="0.25">
      <c r="A59" s="123" t="s">
        <v>158</v>
      </c>
      <c r="B59" s="124"/>
      <c r="C59" s="125"/>
      <c r="D59" s="14"/>
    </row>
    <row r="60" spans="1:4" s="6" customFormat="1" ht="18" customHeight="1" x14ac:dyDescent="0.25">
      <c r="A60" s="123" t="s">
        <v>159</v>
      </c>
      <c r="B60" s="124"/>
      <c r="C60" s="125"/>
      <c r="D60" s="14"/>
    </row>
    <row r="61" spans="1:4" s="6" customFormat="1" ht="18" customHeight="1" x14ac:dyDescent="0.25">
      <c r="A61" s="123" t="s">
        <v>160</v>
      </c>
      <c r="B61" s="124"/>
      <c r="C61" s="125"/>
      <c r="D61" s="14"/>
    </row>
    <row r="62" spans="1:4" s="6" customFormat="1" ht="18" customHeight="1" x14ac:dyDescent="0.25">
      <c r="A62" s="123" t="s">
        <v>161</v>
      </c>
      <c r="B62" s="124"/>
      <c r="C62" s="125"/>
      <c r="D62" s="14"/>
    </row>
    <row r="63" spans="1:4" s="6" customFormat="1" ht="18" customHeight="1" x14ac:dyDescent="0.25">
      <c r="A63" s="123" t="s">
        <v>162</v>
      </c>
      <c r="B63" s="124"/>
      <c r="C63" s="125"/>
      <c r="D63" s="14"/>
    </row>
    <row r="64" spans="1:4" s="6" customFormat="1" ht="18" customHeight="1" x14ac:dyDescent="0.25">
      <c r="A64" s="123" t="s">
        <v>163</v>
      </c>
      <c r="B64" s="124"/>
      <c r="C64" s="125"/>
      <c r="D64" s="14"/>
    </row>
    <row r="65" spans="1:4" s="6" customFormat="1" ht="18" customHeight="1" x14ac:dyDescent="0.25">
      <c r="A65" s="129"/>
      <c r="B65" s="130"/>
      <c r="C65" s="130"/>
      <c r="D65" s="131"/>
    </row>
    <row r="66" spans="1:4" ht="38.25" customHeight="1" x14ac:dyDescent="0.25">
      <c r="A66" s="42"/>
      <c r="B66" s="29" t="s">
        <v>81</v>
      </c>
      <c r="C66" s="27" t="s">
        <v>80</v>
      </c>
      <c r="D66" s="44" t="s">
        <v>79</v>
      </c>
    </row>
    <row r="67" spans="1:4" s="6" customFormat="1" ht="18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29"/>
      <c r="B114" s="130"/>
      <c r="C114" s="131"/>
      <c r="D114" s="19" t="s">
        <v>164</v>
      </c>
    </row>
    <row r="115" spans="1:4" x14ac:dyDescent="0.25">
      <c r="A115" s="123" t="s">
        <v>158</v>
      </c>
      <c r="B115" s="124"/>
      <c r="C115" s="125"/>
      <c r="D115" s="14"/>
    </row>
    <row r="116" spans="1:4" x14ac:dyDescent="0.25">
      <c r="A116" s="123" t="s">
        <v>159</v>
      </c>
      <c r="B116" s="124"/>
      <c r="C116" s="125"/>
      <c r="D116" s="14"/>
    </row>
    <row r="117" spans="1:4" x14ac:dyDescent="0.25">
      <c r="A117" s="123" t="s">
        <v>160</v>
      </c>
      <c r="B117" s="124"/>
      <c r="C117" s="125"/>
      <c r="D117" s="14"/>
    </row>
    <row r="118" spans="1:4" x14ac:dyDescent="0.25">
      <c r="A118" s="123" t="s">
        <v>161</v>
      </c>
      <c r="B118" s="124"/>
      <c r="C118" s="125"/>
      <c r="D118" s="14"/>
    </row>
    <row r="119" spans="1:4" x14ac:dyDescent="0.25">
      <c r="A119" s="123" t="s">
        <v>162</v>
      </c>
      <c r="B119" s="124"/>
      <c r="C119" s="125"/>
      <c r="D119" s="14"/>
    </row>
    <row r="120" spans="1:4" x14ac:dyDescent="0.25">
      <c r="A120" s="123" t="s">
        <v>163</v>
      </c>
      <c r="B120" s="124"/>
      <c r="C120" s="125"/>
      <c r="D120" s="14"/>
    </row>
    <row r="121" spans="1:4" x14ac:dyDescent="0.25">
      <c r="A121" s="129"/>
      <c r="B121" s="130"/>
      <c r="C121" s="130"/>
      <c r="D121" s="131"/>
    </row>
  </sheetData>
  <autoFilter ref="A1:D120"/>
  <mergeCells count="17">
    <mergeCell ref="A117:C117"/>
    <mergeCell ref="A118:C118"/>
    <mergeCell ref="A119:C119"/>
    <mergeCell ref="A120:C120"/>
    <mergeCell ref="A121:D121"/>
    <mergeCell ref="A116:C116"/>
    <mergeCell ref="A2:D2"/>
    <mergeCell ref="A58:C58"/>
    <mergeCell ref="A59:C59"/>
    <mergeCell ref="A60:C60"/>
    <mergeCell ref="A61:C61"/>
    <mergeCell ref="A62:C62"/>
    <mergeCell ref="A63:C63"/>
    <mergeCell ref="A64:C64"/>
    <mergeCell ref="A65:D65"/>
    <mergeCell ref="A114:C114"/>
    <mergeCell ref="A115:C1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D121"/>
  <sheetViews>
    <sheetView view="pageLayout" topLeftCell="A103" workbookViewId="0">
      <selection activeCell="C111" sqref="C111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26" t="s">
        <v>157</v>
      </c>
      <c r="B2" s="127"/>
      <c r="C2" s="127"/>
      <c r="D2" s="128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3">
      <c r="A12" s="30"/>
      <c r="B12" s="23" t="s">
        <v>5</v>
      </c>
      <c r="C12" s="27" t="s">
        <v>144</v>
      </c>
      <c r="D12" s="28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ht="18" customHeight="1" x14ac:dyDescent="0.25">
      <c r="A103" s="129"/>
      <c r="B103" s="130"/>
      <c r="C103" s="131"/>
      <c r="D103" s="19" t="s">
        <v>164</v>
      </c>
    </row>
    <row r="104" spans="1:4" ht="18" customHeight="1" x14ac:dyDescent="0.25">
      <c r="A104" s="123" t="s">
        <v>158</v>
      </c>
      <c r="B104" s="124"/>
      <c r="C104" s="125"/>
      <c r="D104" s="14"/>
    </row>
    <row r="105" spans="1:4" ht="18" customHeight="1" x14ac:dyDescent="0.25">
      <c r="A105" s="123" t="s">
        <v>159</v>
      </c>
      <c r="B105" s="124"/>
      <c r="C105" s="125"/>
      <c r="D105" s="14"/>
    </row>
    <row r="106" spans="1:4" ht="18" customHeight="1" x14ac:dyDescent="0.25">
      <c r="A106" s="123" t="s">
        <v>160</v>
      </c>
      <c r="B106" s="124"/>
      <c r="C106" s="125"/>
      <c r="D106" s="14"/>
    </row>
    <row r="107" spans="1:4" ht="18" customHeight="1" x14ac:dyDescent="0.25">
      <c r="A107" s="123" t="s">
        <v>161</v>
      </c>
      <c r="B107" s="124"/>
      <c r="C107" s="125"/>
      <c r="D107" s="14"/>
    </row>
    <row r="108" spans="1:4" ht="18" customHeight="1" x14ac:dyDescent="0.25">
      <c r="A108" s="123" t="s">
        <v>162</v>
      </c>
      <c r="B108" s="124"/>
      <c r="C108" s="125"/>
      <c r="D108" s="14"/>
    </row>
    <row r="109" spans="1:4" ht="18" customHeight="1" x14ac:dyDescent="0.25">
      <c r="A109" s="123" t="s">
        <v>163</v>
      </c>
      <c r="B109" s="124"/>
      <c r="C109" s="125"/>
      <c r="D109" s="14"/>
    </row>
    <row r="110" spans="1:4" ht="18" customHeight="1" x14ac:dyDescent="0.25">
      <c r="A110" s="129"/>
      <c r="B110" s="130"/>
      <c r="C110" s="130"/>
      <c r="D110" s="131"/>
    </row>
    <row r="111" spans="1:4" s="6" customFormat="1" ht="18.75" x14ac:dyDescent="0.3">
      <c r="A111" s="40"/>
      <c r="B111" s="23" t="s">
        <v>5</v>
      </c>
      <c r="C111" s="40" t="s">
        <v>1</v>
      </c>
      <c r="D111" s="45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29"/>
      <c r="B114" s="130"/>
      <c r="C114" s="131"/>
      <c r="D114" s="19" t="s">
        <v>164</v>
      </c>
    </row>
    <row r="115" spans="1:4" x14ac:dyDescent="0.25">
      <c r="A115" s="123" t="s">
        <v>158</v>
      </c>
      <c r="B115" s="124"/>
      <c r="C115" s="125"/>
      <c r="D115" s="14"/>
    </row>
    <row r="116" spans="1:4" x14ac:dyDescent="0.25">
      <c r="A116" s="123" t="s">
        <v>159</v>
      </c>
      <c r="B116" s="124"/>
      <c r="C116" s="125"/>
      <c r="D116" s="14"/>
    </row>
    <row r="117" spans="1:4" x14ac:dyDescent="0.25">
      <c r="A117" s="123" t="s">
        <v>160</v>
      </c>
      <c r="B117" s="124"/>
      <c r="C117" s="125"/>
      <c r="D117" s="14"/>
    </row>
    <row r="118" spans="1:4" x14ac:dyDescent="0.25">
      <c r="A118" s="123" t="s">
        <v>161</v>
      </c>
      <c r="B118" s="124"/>
      <c r="C118" s="125"/>
      <c r="D118" s="14"/>
    </row>
    <row r="119" spans="1:4" x14ac:dyDescent="0.25">
      <c r="A119" s="123" t="s">
        <v>162</v>
      </c>
      <c r="B119" s="124"/>
      <c r="C119" s="125"/>
      <c r="D119" s="14"/>
    </row>
    <row r="120" spans="1:4" x14ac:dyDescent="0.25">
      <c r="A120" s="123" t="s">
        <v>163</v>
      </c>
      <c r="B120" s="124"/>
      <c r="C120" s="125"/>
      <c r="D120" s="14"/>
    </row>
    <row r="121" spans="1:4" x14ac:dyDescent="0.25">
      <c r="A121" s="129"/>
      <c r="B121" s="130"/>
      <c r="C121" s="130"/>
      <c r="D121" s="131"/>
    </row>
  </sheetData>
  <autoFilter ref="A1:D113">
    <filterColumn colId="1">
      <filters>
        <filter val="11ª"/>
      </filters>
    </filterColumn>
  </autoFilter>
  <mergeCells count="17">
    <mergeCell ref="A117:C117"/>
    <mergeCell ref="A118:C118"/>
    <mergeCell ref="A119:C119"/>
    <mergeCell ref="A120:C120"/>
    <mergeCell ref="A121:D121"/>
    <mergeCell ref="A116:C116"/>
    <mergeCell ref="A2:D2"/>
    <mergeCell ref="A103:C103"/>
    <mergeCell ref="A104:C104"/>
    <mergeCell ref="A105:C105"/>
    <mergeCell ref="A106:C106"/>
    <mergeCell ref="A107:C107"/>
    <mergeCell ref="A108:C108"/>
    <mergeCell ref="A109:C109"/>
    <mergeCell ref="A110:D110"/>
    <mergeCell ref="A114:C114"/>
    <mergeCell ref="A115:C1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3</vt:i4>
      </vt:variant>
    </vt:vector>
  </HeadingPairs>
  <TitlesOfParts>
    <vt:vector size="20" baseType="lpstr">
      <vt:lpstr>execução 2015 (2)</vt:lpstr>
      <vt:lpstr>21ªGRE</vt:lpstr>
      <vt:lpstr>20ªGRE (2)</vt:lpstr>
      <vt:lpstr>20ªGRE</vt:lpstr>
      <vt:lpstr>19ªGRE</vt:lpstr>
      <vt:lpstr>18ªGRE</vt:lpstr>
      <vt:lpstr>17ªGRE</vt:lpstr>
      <vt:lpstr>12ªGRE</vt:lpstr>
      <vt:lpstr>11ªGRE</vt:lpstr>
      <vt:lpstr>9ªGRE</vt:lpstr>
      <vt:lpstr>7ªGRE</vt:lpstr>
      <vt:lpstr>6ªGRE</vt:lpstr>
      <vt:lpstr>5ªGRE</vt:lpstr>
      <vt:lpstr>4ªGRE</vt:lpstr>
      <vt:lpstr>3ªGRE</vt:lpstr>
      <vt:lpstr>2ªGRE</vt:lpstr>
      <vt:lpstr>L1</vt:lpstr>
      <vt:lpstr>'11ªGRE'!Area_de_impressao</vt:lpstr>
      <vt:lpstr>'execução 2015 (2)'!Area_de_impressao</vt:lpstr>
      <vt:lpstr>'L1'!Area_de_impressao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sepel01 notebook</dc:creator>
  <cp:lastModifiedBy>Lindokeny Rodrigues de Sousa Moura</cp:lastModifiedBy>
  <cp:lastPrinted>2019-01-21T14:07:46Z</cp:lastPrinted>
  <dcterms:created xsi:type="dcterms:W3CDTF">2015-07-05T19:38:13Z</dcterms:created>
  <dcterms:modified xsi:type="dcterms:W3CDTF">2019-02-12T13:13:26Z</dcterms:modified>
</cp:coreProperties>
</file>